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160" windowHeight="11760" activeTab="1"/>
  </bookViews>
  <sheets>
    <sheet name="Monthly Report" sheetId="6" r:id="rId1"/>
    <sheet name="Example" sheetId="7" r:id="rId2"/>
  </sheets>
  <definedNames>
    <definedName name="mleft">'Monthly Report'!$W$18</definedName>
    <definedName name="mleft_">Example!$W$7</definedName>
    <definedName name="MonthLeft">#REF!</definedName>
  </definedNames>
  <calcPr calcId="145621"/>
</workbook>
</file>

<file path=xl/calcChain.xml><?xml version="1.0" encoding="utf-8"?>
<calcChain xmlns="http://schemas.openxmlformats.org/spreadsheetml/2006/main">
  <c r="X8" i="7" l="1"/>
  <c r="X38" i="7"/>
  <c r="T38" i="7"/>
  <c r="S38" i="7"/>
  <c r="R38" i="7"/>
  <c r="P38" i="7"/>
  <c r="O38" i="7"/>
  <c r="N38" i="7"/>
  <c r="L38" i="7"/>
  <c r="K38" i="7"/>
  <c r="J38" i="7"/>
  <c r="H38" i="7"/>
  <c r="G38" i="7"/>
  <c r="F38" i="7"/>
  <c r="D38" i="7"/>
  <c r="C38" i="7"/>
  <c r="B38" i="7"/>
  <c r="U36" i="7"/>
  <c r="Q36" i="7"/>
  <c r="M36" i="7"/>
  <c r="I36" i="7"/>
  <c r="V36" i="7" s="1"/>
  <c r="U35" i="7"/>
  <c r="U38" i="7" s="1"/>
  <c r="Q35" i="7"/>
  <c r="Q38" i="7" s="1"/>
  <c r="M35" i="7"/>
  <c r="M38" i="7" s="1"/>
  <c r="I35" i="7"/>
  <c r="I38" i="7" s="1"/>
  <c r="X28" i="7"/>
  <c r="T28" i="7"/>
  <c r="S28" i="7"/>
  <c r="R28" i="7"/>
  <c r="P28" i="7"/>
  <c r="O28" i="7"/>
  <c r="N28" i="7"/>
  <c r="L28" i="7"/>
  <c r="K28" i="7"/>
  <c r="J28" i="7"/>
  <c r="H28" i="7"/>
  <c r="G28" i="7"/>
  <c r="F28" i="7"/>
  <c r="D28" i="7"/>
  <c r="C28" i="7"/>
  <c r="B28" i="7"/>
  <c r="U26" i="7"/>
  <c r="Q26" i="7"/>
  <c r="M26" i="7"/>
  <c r="I26" i="7"/>
  <c r="V26" i="7" s="1"/>
  <c r="U25" i="7"/>
  <c r="U28" i="7" s="1"/>
  <c r="Q25" i="7"/>
  <c r="Q28" i="7" s="1"/>
  <c r="M25" i="7"/>
  <c r="M28" i="7" s="1"/>
  <c r="I25" i="7"/>
  <c r="I28" i="7" s="1"/>
  <c r="X17" i="7"/>
  <c r="T17" i="7"/>
  <c r="S17" i="7"/>
  <c r="R17" i="7"/>
  <c r="P17" i="7"/>
  <c r="O17" i="7"/>
  <c r="N17" i="7"/>
  <c r="L17" i="7"/>
  <c r="K17" i="7"/>
  <c r="J17" i="7"/>
  <c r="H17" i="7"/>
  <c r="G17" i="7"/>
  <c r="F17" i="7"/>
  <c r="D17" i="7"/>
  <c r="C17" i="7"/>
  <c r="B17" i="7"/>
  <c r="U15" i="7"/>
  <c r="Q15" i="7"/>
  <c r="M15" i="7"/>
  <c r="I15" i="7"/>
  <c r="V15" i="7" s="1"/>
  <c r="U14" i="7"/>
  <c r="Q14" i="7"/>
  <c r="M14" i="7"/>
  <c r="I14" i="7"/>
  <c r="V14" i="7" s="1"/>
  <c r="U13" i="7"/>
  <c r="U17" i="7" s="1"/>
  <c r="Q13" i="7"/>
  <c r="Q17" i="7" s="1"/>
  <c r="M13" i="7"/>
  <c r="M17" i="7" s="1"/>
  <c r="I13" i="7"/>
  <c r="T8" i="7"/>
  <c r="T20" i="7" s="1"/>
  <c r="S8" i="7"/>
  <c r="S20" i="7" s="1"/>
  <c r="R8" i="7"/>
  <c r="P8" i="7"/>
  <c r="P20" i="7" s="1"/>
  <c r="O8" i="7"/>
  <c r="O20" i="7" s="1"/>
  <c r="N8" i="7"/>
  <c r="N19" i="7" s="1"/>
  <c r="N30" i="7" s="1"/>
  <c r="N40" i="7" s="1"/>
  <c r="L8" i="7"/>
  <c r="L20" i="7" s="1"/>
  <c r="K8" i="7"/>
  <c r="K20" i="7" s="1"/>
  <c r="J8" i="7"/>
  <c r="H8" i="7"/>
  <c r="H20" i="7" s="1"/>
  <c r="G8" i="7"/>
  <c r="G20" i="7" s="1"/>
  <c r="F8" i="7"/>
  <c r="F19" i="7" s="1"/>
  <c r="F30" i="7" s="1"/>
  <c r="F40" i="7" s="1"/>
  <c r="D8" i="7"/>
  <c r="D19" i="7" s="1"/>
  <c r="C8" i="7"/>
  <c r="C19" i="7" s="1"/>
  <c r="B8" i="7"/>
  <c r="U6" i="7"/>
  <c r="Q6" i="7"/>
  <c r="M6" i="7"/>
  <c r="I6" i="7"/>
  <c r="U5" i="7"/>
  <c r="Q5" i="7"/>
  <c r="M5" i="7"/>
  <c r="I5" i="7"/>
  <c r="U4" i="7"/>
  <c r="U8" i="7" s="1"/>
  <c r="Q4" i="7"/>
  <c r="Q8" i="7" s="1"/>
  <c r="M4" i="7"/>
  <c r="M8" i="7" s="1"/>
  <c r="I4" i="7"/>
  <c r="B19" i="7" l="1"/>
  <c r="B20" i="7" s="1"/>
  <c r="J19" i="7"/>
  <c r="J30" i="7" s="1"/>
  <c r="J40" i="7" s="1"/>
  <c r="V5" i="7"/>
  <c r="W5" i="7" s="1"/>
  <c r="W7" i="7"/>
  <c r="V4" i="7"/>
  <c r="W4" i="7" s="1"/>
  <c r="V6" i="7"/>
  <c r="R19" i="7"/>
  <c r="R30" i="7" s="1"/>
  <c r="R40" i="7" s="1"/>
  <c r="I17" i="7"/>
  <c r="W15" i="7"/>
  <c r="W26" i="7"/>
  <c r="W36" i="7"/>
  <c r="W6" i="7"/>
  <c r="W14" i="7"/>
  <c r="M19" i="7"/>
  <c r="M30" i="7" s="1"/>
  <c r="M40" i="7" s="1"/>
  <c r="M20" i="7"/>
  <c r="Q19" i="7"/>
  <c r="Q30" i="7" s="1"/>
  <c r="Q40" i="7" s="1"/>
  <c r="Q20" i="7"/>
  <c r="C20" i="7"/>
  <c r="C30" i="7"/>
  <c r="C40" i="7" s="1"/>
  <c r="U19" i="7"/>
  <c r="U30" i="7" s="1"/>
  <c r="U40" i="7" s="1"/>
  <c r="U20" i="7"/>
  <c r="D30" i="7"/>
  <c r="D40" i="7" s="1"/>
  <c r="D20" i="7"/>
  <c r="I8" i="7"/>
  <c r="V13" i="7"/>
  <c r="W13" i="7" s="1"/>
  <c r="G19" i="7"/>
  <c r="G30" i="7" s="1"/>
  <c r="G40" i="7" s="1"/>
  <c r="K19" i="7"/>
  <c r="K30" i="7" s="1"/>
  <c r="K40" i="7" s="1"/>
  <c r="O19" i="7"/>
  <c r="O30" i="7" s="1"/>
  <c r="O40" i="7" s="1"/>
  <c r="S19" i="7"/>
  <c r="S30" i="7" s="1"/>
  <c r="S40" i="7" s="1"/>
  <c r="V25" i="7"/>
  <c r="W25" i="7" s="1"/>
  <c r="H19" i="7"/>
  <c r="H30" i="7" s="1"/>
  <c r="H40" i="7" s="1"/>
  <c r="L19" i="7"/>
  <c r="L30" i="7" s="1"/>
  <c r="L40" i="7" s="1"/>
  <c r="P19" i="7"/>
  <c r="P30" i="7" s="1"/>
  <c r="P40" i="7" s="1"/>
  <c r="T19" i="7"/>
  <c r="T30" i="7" s="1"/>
  <c r="T40" i="7" s="1"/>
  <c r="X19" i="7"/>
  <c r="X30" i="7" s="1"/>
  <c r="X40" i="7" s="1"/>
  <c r="F20" i="7"/>
  <c r="J20" i="7"/>
  <c r="N20" i="7"/>
  <c r="R20" i="7"/>
  <c r="V35" i="7"/>
  <c r="W35" i="7" s="1"/>
  <c r="C71" i="6"/>
  <c r="D71" i="6"/>
  <c r="B71" i="6"/>
  <c r="C56" i="6"/>
  <c r="D56" i="6"/>
  <c r="B56" i="6"/>
  <c r="C34" i="6"/>
  <c r="D34" i="6"/>
  <c r="B34" i="6"/>
  <c r="C19" i="6"/>
  <c r="D19" i="6"/>
  <c r="B19" i="6"/>
  <c r="B36" i="6" s="1"/>
  <c r="B30" i="7" l="1"/>
  <c r="B40" i="7" s="1"/>
  <c r="V8" i="7"/>
  <c r="W8" i="7"/>
  <c r="X20" i="7"/>
  <c r="V28" i="7"/>
  <c r="W28" i="7"/>
  <c r="V17" i="7"/>
  <c r="W17" i="7"/>
  <c r="V38" i="7"/>
  <c r="W38" i="7"/>
  <c r="I19" i="7"/>
  <c r="I30" i="7" s="1"/>
  <c r="I40" i="7" s="1"/>
  <c r="D36" i="6"/>
  <c r="C36" i="6"/>
  <c r="D37" i="6"/>
  <c r="D58" i="6"/>
  <c r="D73" i="6" s="1"/>
  <c r="B58" i="6"/>
  <c r="B73" i="6" s="1"/>
  <c r="B37" i="6"/>
  <c r="C37" i="6"/>
  <c r="C58" i="6"/>
  <c r="C73" i="6" s="1"/>
  <c r="V71" i="6"/>
  <c r="V64" i="6"/>
  <c r="V65" i="6"/>
  <c r="V66" i="6"/>
  <c r="V67" i="6"/>
  <c r="V68" i="6"/>
  <c r="V69" i="6"/>
  <c r="V63" i="6"/>
  <c r="V56" i="6"/>
  <c r="V43" i="6"/>
  <c r="V44" i="6"/>
  <c r="V45" i="6"/>
  <c r="V46" i="6"/>
  <c r="V47" i="6"/>
  <c r="V48" i="6"/>
  <c r="V49" i="6"/>
  <c r="V50" i="6"/>
  <c r="V51" i="6"/>
  <c r="V52" i="6"/>
  <c r="V53" i="6"/>
  <c r="V54" i="6"/>
  <c r="V42" i="6"/>
  <c r="V34" i="6"/>
  <c r="V25" i="6"/>
  <c r="V26" i="6"/>
  <c r="V27" i="6"/>
  <c r="V28" i="6"/>
  <c r="V29" i="6"/>
  <c r="V30" i="6"/>
  <c r="V31" i="6"/>
  <c r="V32" i="6"/>
  <c r="V24" i="6"/>
  <c r="V5" i="6"/>
  <c r="V6" i="6"/>
  <c r="V7" i="6"/>
  <c r="V8" i="6"/>
  <c r="V9" i="6"/>
  <c r="V10" i="6"/>
  <c r="V11" i="6"/>
  <c r="V12" i="6"/>
  <c r="V13" i="6"/>
  <c r="V14" i="6"/>
  <c r="V15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X71" i="6"/>
  <c r="F71" i="6"/>
  <c r="I67" i="6"/>
  <c r="M67" i="6"/>
  <c r="Q67" i="6"/>
  <c r="U67" i="6"/>
  <c r="I68" i="6"/>
  <c r="M68" i="6"/>
  <c r="Q68" i="6"/>
  <c r="U68" i="6"/>
  <c r="I69" i="6"/>
  <c r="M69" i="6"/>
  <c r="Q69" i="6"/>
  <c r="U69" i="6"/>
  <c r="U66" i="6"/>
  <c r="Q66" i="6"/>
  <c r="M66" i="6"/>
  <c r="I66" i="6"/>
  <c r="U65" i="6"/>
  <c r="Q65" i="6"/>
  <c r="M65" i="6"/>
  <c r="I65" i="6"/>
  <c r="U64" i="6"/>
  <c r="Q64" i="6"/>
  <c r="M64" i="6"/>
  <c r="I64" i="6"/>
  <c r="U63" i="6"/>
  <c r="Q63" i="6"/>
  <c r="M63" i="6"/>
  <c r="I63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X56" i="6"/>
  <c r="F56" i="6"/>
  <c r="I49" i="6"/>
  <c r="M49" i="6"/>
  <c r="Q49" i="6"/>
  <c r="U49" i="6"/>
  <c r="I50" i="6"/>
  <c r="M50" i="6"/>
  <c r="Q50" i="6"/>
  <c r="U50" i="6"/>
  <c r="I51" i="6"/>
  <c r="M51" i="6"/>
  <c r="Q51" i="6"/>
  <c r="U51" i="6"/>
  <c r="I52" i="6"/>
  <c r="M52" i="6"/>
  <c r="Q52" i="6"/>
  <c r="U52" i="6"/>
  <c r="I53" i="6"/>
  <c r="M53" i="6"/>
  <c r="Q53" i="6"/>
  <c r="U53" i="6"/>
  <c r="I54" i="6"/>
  <c r="M54" i="6"/>
  <c r="Q54" i="6"/>
  <c r="U54" i="6"/>
  <c r="U48" i="6"/>
  <c r="Q48" i="6"/>
  <c r="M48" i="6"/>
  <c r="I48" i="6"/>
  <c r="U47" i="6"/>
  <c r="Q47" i="6"/>
  <c r="M47" i="6"/>
  <c r="I47" i="6"/>
  <c r="U46" i="6"/>
  <c r="Q46" i="6"/>
  <c r="M46" i="6"/>
  <c r="I46" i="6"/>
  <c r="U45" i="6"/>
  <c r="Q45" i="6"/>
  <c r="M45" i="6"/>
  <c r="I45" i="6"/>
  <c r="U44" i="6"/>
  <c r="Q44" i="6"/>
  <c r="M44" i="6"/>
  <c r="I44" i="6"/>
  <c r="U43" i="6"/>
  <c r="Q43" i="6"/>
  <c r="M43" i="6"/>
  <c r="I43" i="6"/>
  <c r="U42" i="6"/>
  <c r="Q42" i="6"/>
  <c r="M42" i="6"/>
  <c r="I42" i="6"/>
  <c r="U32" i="6"/>
  <c r="U31" i="6"/>
  <c r="U30" i="6"/>
  <c r="U29" i="6"/>
  <c r="U28" i="6"/>
  <c r="U27" i="6"/>
  <c r="U26" i="6"/>
  <c r="U25" i="6"/>
  <c r="U34" i="6" s="1"/>
  <c r="U24" i="6"/>
  <c r="Q32" i="6"/>
  <c r="Q31" i="6"/>
  <c r="Q30" i="6"/>
  <c r="Q29" i="6"/>
  <c r="Q28" i="6"/>
  <c r="Q27" i="6"/>
  <c r="Q26" i="6"/>
  <c r="Q25" i="6"/>
  <c r="Q34" i="6" s="1"/>
  <c r="Q24" i="6"/>
  <c r="M32" i="6"/>
  <c r="M31" i="6"/>
  <c r="M30" i="6"/>
  <c r="M29" i="6"/>
  <c r="M28" i="6"/>
  <c r="M27" i="6"/>
  <c r="M26" i="6"/>
  <c r="M25" i="6"/>
  <c r="M24" i="6"/>
  <c r="G34" i="6"/>
  <c r="H34" i="6"/>
  <c r="J34" i="6"/>
  <c r="K34" i="6"/>
  <c r="L34" i="6"/>
  <c r="M34" i="6"/>
  <c r="N34" i="6"/>
  <c r="O34" i="6"/>
  <c r="P34" i="6"/>
  <c r="R34" i="6"/>
  <c r="S34" i="6"/>
  <c r="T34" i="6"/>
  <c r="X34" i="6"/>
  <c r="F34" i="6"/>
  <c r="I25" i="6"/>
  <c r="I26" i="6"/>
  <c r="I27" i="6"/>
  <c r="I28" i="6"/>
  <c r="I29" i="6"/>
  <c r="I30" i="6"/>
  <c r="I31" i="6"/>
  <c r="I32" i="6"/>
  <c r="I24" i="6"/>
  <c r="I34" i="6" s="1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Q17" i="6"/>
  <c r="Q16" i="6"/>
  <c r="V16" i="6" s="1"/>
  <c r="Q15" i="6"/>
  <c r="Q14" i="6"/>
  <c r="Q13" i="6"/>
  <c r="Q12" i="6"/>
  <c r="Q11" i="6"/>
  <c r="Q10" i="6"/>
  <c r="Q9" i="6"/>
  <c r="Q8" i="6"/>
  <c r="Q7" i="6"/>
  <c r="Q6" i="6"/>
  <c r="Q5" i="6"/>
  <c r="Q4" i="6"/>
  <c r="J19" i="6"/>
  <c r="J36" i="6" s="1"/>
  <c r="J58" i="6" s="1"/>
  <c r="J73" i="6" s="1"/>
  <c r="K19" i="6"/>
  <c r="L19" i="6"/>
  <c r="L36" i="6" s="1"/>
  <c r="L58" i="6" s="1"/>
  <c r="L73" i="6" s="1"/>
  <c r="N19" i="6"/>
  <c r="N36" i="6" s="1"/>
  <c r="N58" i="6" s="1"/>
  <c r="N73" i="6" s="1"/>
  <c r="O19" i="6"/>
  <c r="P19" i="6"/>
  <c r="P36" i="6" s="1"/>
  <c r="P58" i="6" s="1"/>
  <c r="P73" i="6" s="1"/>
  <c r="R19" i="6"/>
  <c r="R36" i="6" s="1"/>
  <c r="R58" i="6" s="1"/>
  <c r="R73" i="6" s="1"/>
  <c r="S19" i="6"/>
  <c r="T19" i="6"/>
  <c r="T36" i="6" s="1"/>
  <c r="T58" i="6" s="1"/>
  <c r="T73" i="6" s="1"/>
  <c r="X19" i="6"/>
  <c r="X36" i="6" s="1"/>
  <c r="X58" i="6" s="1"/>
  <c r="X73" i="6" s="1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G19" i="6"/>
  <c r="H19" i="6"/>
  <c r="F19" i="6"/>
  <c r="F36" i="6" s="1"/>
  <c r="F58" i="6" s="1"/>
  <c r="F73" i="6" s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4" i="6"/>
  <c r="V4" i="6" s="1"/>
  <c r="V19" i="7" l="1"/>
  <c r="V30" i="7" s="1"/>
  <c r="V40" i="7" s="1"/>
  <c r="I20" i="7"/>
  <c r="W19" i="7"/>
  <c r="W20" i="7" s="1"/>
  <c r="K37" i="6"/>
  <c r="M19" i="6"/>
  <c r="M36" i="6" s="1"/>
  <c r="M58" i="6" s="1"/>
  <c r="M73" i="6" s="1"/>
  <c r="W18" i="6"/>
  <c r="W44" i="6" s="1"/>
  <c r="V17" i="6"/>
  <c r="V19" i="6" s="1"/>
  <c r="V36" i="6" s="1"/>
  <c r="V58" i="6" s="1"/>
  <c r="V73" i="6" s="1"/>
  <c r="S36" i="6"/>
  <c r="S58" i="6" s="1"/>
  <c r="S73" i="6" s="1"/>
  <c r="O36" i="6"/>
  <c r="O58" i="6" s="1"/>
  <c r="O73" i="6" s="1"/>
  <c r="K36" i="6"/>
  <c r="K58" i="6" s="1"/>
  <c r="K73" i="6" s="1"/>
  <c r="X37" i="6"/>
  <c r="R37" i="6"/>
  <c r="N37" i="6"/>
  <c r="J37" i="6"/>
  <c r="H36" i="6"/>
  <c r="H58" i="6" s="1"/>
  <c r="H73" i="6" s="1"/>
  <c r="T37" i="6"/>
  <c r="P37" i="6"/>
  <c r="L37" i="6"/>
  <c r="G36" i="6"/>
  <c r="G58" i="6" s="1"/>
  <c r="G73" i="6" s="1"/>
  <c r="F37" i="6"/>
  <c r="U19" i="6"/>
  <c r="I19" i="6"/>
  <c r="Q19" i="6"/>
  <c r="V20" i="7" l="1"/>
  <c r="W30" i="7"/>
  <c r="W40" i="7" s="1"/>
  <c r="W25" i="6"/>
  <c r="W30" i="6"/>
  <c r="W52" i="6"/>
  <c r="M37" i="6"/>
  <c r="W24" i="6"/>
  <c r="W69" i="6"/>
  <c r="W31" i="6"/>
  <c r="W28" i="6"/>
  <c r="H37" i="6"/>
  <c r="G37" i="6"/>
  <c r="W66" i="6"/>
  <c r="W64" i="6"/>
  <c r="W49" i="6"/>
  <c r="W46" i="6"/>
  <c r="W43" i="6"/>
  <c r="W27" i="6"/>
  <c r="W29" i="6"/>
  <c r="W68" i="6"/>
  <c r="W65" i="6"/>
  <c r="W53" i="6"/>
  <c r="W50" i="6"/>
  <c r="W47" i="6"/>
  <c r="W54" i="6"/>
  <c r="W51" i="6"/>
  <c r="W26" i="6"/>
  <c r="W32" i="6"/>
  <c r="W48" i="6"/>
  <c r="W45" i="6"/>
  <c r="W63" i="6"/>
  <c r="W67" i="6"/>
  <c r="W42" i="6"/>
  <c r="O37" i="6"/>
  <c r="V37" i="6"/>
  <c r="I36" i="6"/>
  <c r="I58" i="6" s="1"/>
  <c r="I73" i="6" s="1"/>
  <c r="W8" i="6"/>
  <c r="W12" i="6"/>
  <c r="W16" i="6"/>
  <c r="W5" i="6"/>
  <c r="W9" i="6"/>
  <c r="W13" i="6"/>
  <c r="W6" i="6"/>
  <c r="W10" i="6"/>
  <c r="W14" i="6"/>
  <c r="W4" i="6"/>
  <c r="W7" i="6"/>
  <c r="W11" i="6"/>
  <c r="W15" i="6"/>
  <c r="W17" i="6"/>
  <c r="S37" i="6"/>
  <c r="U36" i="6"/>
  <c r="U58" i="6" s="1"/>
  <c r="U73" i="6" s="1"/>
  <c r="Q36" i="6"/>
  <c r="Q58" i="6" s="1"/>
  <c r="Q73" i="6" s="1"/>
  <c r="W34" i="6" l="1"/>
  <c r="Q37" i="6"/>
  <c r="W19" i="6"/>
  <c r="I37" i="6"/>
  <c r="U37" i="6"/>
  <c r="W36" i="6" l="1"/>
  <c r="W37" i="6" s="1"/>
  <c r="W56" i="6" l="1"/>
  <c r="W58" i="6" l="1"/>
  <c r="W71" i="6" l="1"/>
  <c r="W73" i="6" s="1"/>
</calcChain>
</file>

<file path=xl/sharedStrings.xml><?xml version="1.0" encoding="utf-8"?>
<sst xmlns="http://schemas.openxmlformats.org/spreadsheetml/2006/main" count="250" uniqueCount="55">
  <si>
    <t>Revenue</t>
  </si>
  <si>
    <t>Total Revenue</t>
  </si>
  <si>
    <t>Expenses</t>
  </si>
  <si>
    <t>Total Expenses</t>
  </si>
  <si>
    <t>Expense</t>
  </si>
  <si>
    <t>Q1</t>
  </si>
  <si>
    <t>Q2</t>
  </si>
  <si>
    <t>Q3</t>
  </si>
  <si>
    <t>Q4</t>
  </si>
  <si>
    <t>P4</t>
  </si>
  <si>
    <t>P5</t>
  </si>
  <si>
    <t>P6</t>
  </si>
  <si>
    <t>COGS</t>
  </si>
  <si>
    <t>Gross Profit</t>
  </si>
  <si>
    <t>Total COGS</t>
  </si>
  <si>
    <t>Net Ordinary Income</t>
  </si>
  <si>
    <t>Other Income/Expense</t>
  </si>
  <si>
    <t>Total Other Income/Expense</t>
  </si>
  <si>
    <t>Net Income</t>
  </si>
  <si>
    <t>P1</t>
  </si>
  <si>
    <t>P2</t>
  </si>
  <si>
    <t>P3</t>
  </si>
  <si>
    <t>P7</t>
  </si>
  <si>
    <t>P8</t>
  </si>
  <si>
    <t>P9</t>
  </si>
  <si>
    <t>P10</t>
  </si>
  <si>
    <t>P11</t>
  </si>
  <si>
    <t>P12</t>
  </si>
  <si>
    <t>Gross Profit Percent</t>
  </si>
  <si>
    <t>YTD</t>
  </si>
  <si>
    <t>Full Yr Goal</t>
  </si>
  <si>
    <t>YTD Projected</t>
  </si>
  <si>
    <t>months left in the year</t>
  </si>
  <si>
    <t>Category 0001</t>
  </si>
  <si>
    <t>Category 0002</t>
  </si>
  <si>
    <t>Category 0003</t>
  </si>
  <si>
    <t>Category 0004</t>
  </si>
  <si>
    <t>Category 0005</t>
  </si>
  <si>
    <t>Category 0006</t>
  </si>
  <si>
    <t>Category 0007</t>
  </si>
  <si>
    <t>Category 0008</t>
  </si>
  <si>
    <t>Category 0009</t>
  </si>
  <si>
    <t>Category 0010</t>
  </si>
  <si>
    <t>Category 0011</t>
  </si>
  <si>
    <t>Category 0012</t>
  </si>
  <si>
    <t>Category 0013</t>
  </si>
  <si>
    <t>Category 0014</t>
  </si>
  <si>
    <t>Sales and operating revenue</t>
  </si>
  <si>
    <t>Income from equity affiliates</t>
  </si>
  <si>
    <t>Other income</t>
  </si>
  <si>
    <t>Crude oil and product purchases</t>
  </si>
  <si>
    <t>Production and manufacturing</t>
  </si>
  <si>
    <t>Exploration Expenses</t>
  </si>
  <si>
    <t>SG&amp;A general</t>
  </si>
  <si>
    <t>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</si>
</sst>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;\-&quot;$&quot;#,##0"/>
    <numFmt numFmtId="164" formatCode="&quot;$&quot;#,##0_);[Red]\(&quot;$&quot;#,##0\)"/>
    <numFmt numFmtId="165" formatCode="0.0%"/>
    <numFmt numFmtId="166" formatCode="&quot;$&quot;#,##0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left" indent="2"/>
    </xf>
    <xf numFmtId="164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>
      <alignment horizontal="left" inden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indent="1"/>
    </xf>
    <xf numFmtId="164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166" fontId="0" fillId="0" borderId="1" xfId="0" applyNumberFormat="1" applyBorder="1"/>
    <xf numFmtId="166" fontId="0" fillId="0" borderId="0" xfId="0" applyNumberFormat="1"/>
    <xf numFmtId="164" fontId="0" fillId="0" borderId="1" xfId="0" applyNumberFormat="1" applyFill="1" applyBorder="1"/>
    <xf numFmtId="164" fontId="1" fillId="0" borderId="0" xfId="0" applyNumberFormat="1" applyFont="1" applyFill="1" applyBorder="1"/>
    <xf numFmtId="5" fontId="3" fillId="0" borderId="1" xfId="0" applyNumberFormat="1" applyFont="1" applyFill="1" applyBorder="1"/>
    <xf numFmtId="0" fontId="0" fillId="0" borderId="0" xfId="0" applyFill="1"/>
    <xf numFmtId="0" fontId="0" fillId="0" borderId="0" xfId="0" applyBorder="1" applyAlignment="1">
      <alignment horizontal="left" indent="2"/>
    </xf>
    <xf numFmtId="164" fontId="0" fillId="0" borderId="0" xfId="0" applyNumberFormat="1" applyBorder="1"/>
    <xf numFmtId="164" fontId="0" fillId="0" borderId="0" xfId="0" applyNumberFormat="1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6" fontId="0" fillId="2" borderId="1" xfId="0" applyNumberFormat="1" applyFill="1" applyBorder="1"/>
    <xf numFmtId="165" fontId="1" fillId="0" borderId="1" xfId="0" applyNumberFormat="1" applyFont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0" fontId="4" fillId="3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7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showGridLines="0" workbookViewId="0">
      <pane xSplit="4" ySplit="3" topLeftCell="M4" activePane="bottomRight" state="frozenSplit"/>
      <selection pane="topRight" activeCell="B1" sqref="B1"/>
      <selection pane="bottomLeft" activeCell="A3" sqref="A3"/>
      <selection pane="bottomRight" activeCell="W18" sqref="W18"/>
    </sheetView>
  </sheetViews>
  <sheetFormatPr defaultRowHeight="14.5" x14ac:dyDescent="0.35"/>
  <cols>
    <col min="1" max="1" width="41.81640625" bestFit="1" customWidth="1"/>
    <col min="2" max="2" width="10.81640625" bestFit="1" customWidth="1"/>
    <col min="3" max="3" width="10.81640625" style="18" bestFit="1" customWidth="1"/>
    <col min="4" max="4" width="10.81640625" bestFit="1" customWidth="1"/>
    <col min="5" max="5" width="2.26953125" customWidth="1"/>
  </cols>
  <sheetData>
    <row r="1" spans="1:24" x14ac:dyDescent="0.35">
      <c r="B1" s="10">
        <v>2013</v>
      </c>
      <c r="C1" s="11">
        <v>2014</v>
      </c>
      <c r="D1" s="10">
        <v>2015</v>
      </c>
      <c r="F1" s="40">
        <v>2016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5" customHeight="1" x14ac:dyDescent="0.35">
      <c r="B2" s="33" t="s">
        <v>0</v>
      </c>
      <c r="C2" s="34" t="s">
        <v>0</v>
      </c>
      <c r="D2" s="33" t="s">
        <v>0</v>
      </c>
      <c r="F2" s="33" t="s">
        <v>19</v>
      </c>
      <c r="G2" s="35" t="s">
        <v>20</v>
      </c>
      <c r="H2" s="35" t="s">
        <v>21</v>
      </c>
      <c r="I2" s="33" t="s">
        <v>5</v>
      </c>
      <c r="J2" s="33" t="s">
        <v>9</v>
      </c>
      <c r="K2" s="33" t="s">
        <v>10</v>
      </c>
      <c r="L2" s="33" t="s">
        <v>11</v>
      </c>
      <c r="M2" s="36" t="s">
        <v>6</v>
      </c>
      <c r="N2" s="33" t="s">
        <v>22</v>
      </c>
      <c r="O2" s="33" t="s">
        <v>23</v>
      </c>
      <c r="P2" s="33" t="s">
        <v>24</v>
      </c>
      <c r="Q2" s="36" t="s">
        <v>7</v>
      </c>
      <c r="R2" s="33" t="s">
        <v>25</v>
      </c>
      <c r="S2" s="33" t="s">
        <v>26</v>
      </c>
      <c r="T2" s="33" t="s">
        <v>27</v>
      </c>
      <c r="U2" s="36" t="s">
        <v>8</v>
      </c>
      <c r="V2" s="36" t="s">
        <v>29</v>
      </c>
      <c r="W2" s="38" t="s">
        <v>31</v>
      </c>
      <c r="X2" s="38" t="s">
        <v>30</v>
      </c>
    </row>
    <row r="3" spans="1:24" ht="18.5" x14ac:dyDescent="0.45">
      <c r="A3" s="4" t="s">
        <v>0</v>
      </c>
      <c r="B3" s="33"/>
      <c r="C3" s="34"/>
      <c r="D3" s="33"/>
      <c r="F3" s="33"/>
      <c r="G3" s="35"/>
      <c r="H3" s="35"/>
      <c r="I3" s="33"/>
      <c r="J3" s="33"/>
      <c r="K3" s="33"/>
      <c r="L3" s="33"/>
      <c r="M3" s="37"/>
      <c r="N3" s="33"/>
      <c r="O3" s="33"/>
      <c r="P3" s="33"/>
      <c r="Q3" s="37"/>
      <c r="R3" s="33"/>
      <c r="S3" s="33"/>
      <c r="T3" s="33"/>
      <c r="U3" s="37"/>
      <c r="V3" s="37"/>
      <c r="W3" s="39"/>
      <c r="X3" s="39"/>
    </row>
    <row r="4" spans="1:24" x14ac:dyDescent="0.35">
      <c r="A4" s="2" t="s">
        <v>33</v>
      </c>
      <c r="B4" s="3"/>
      <c r="C4" s="15"/>
      <c r="D4" s="3"/>
      <c r="F4" s="13"/>
      <c r="G4" s="13"/>
      <c r="H4" s="13"/>
      <c r="I4" s="24">
        <f t="shared" ref="I4:I17" si="0">SUM(F4:H4)</f>
        <v>0</v>
      </c>
      <c r="J4" s="13"/>
      <c r="K4" s="13"/>
      <c r="L4" s="13"/>
      <c r="M4" s="24">
        <f t="shared" ref="M4:M17" si="1">SUM(J4:L4)</f>
        <v>0</v>
      </c>
      <c r="N4" s="13"/>
      <c r="O4" s="13"/>
      <c r="P4" s="13"/>
      <c r="Q4" s="24">
        <f t="shared" ref="Q4:Q17" si="2">SUM(N4:P4)</f>
        <v>0</v>
      </c>
      <c r="R4" s="13"/>
      <c r="S4" s="13"/>
      <c r="T4" s="13"/>
      <c r="U4" s="24">
        <f t="shared" ref="U4:U17" si="3">SUM(R4:T4)</f>
        <v>0</v>
      </c>
      <c r="V4" s="24">
        <f>I4+M4+Q4+U4</f>
        <v>0</v>
      </c>
      <c r="W4" s="24">
        <f t="shared" ref="W4:W17" si="4">V4/(12-mleft)*12</f>
        <v>0</v>
      </c>
      <c r="X4" s="13"/>
    </row>
    <row r="5" spans="1:24" x14ac:dyDescent="0.35">
      <c r="A5" s="2" t="s">
        <v>34</v>
      </c>
      <c r="B5" s="3"/>
      <c r="C5" s="15"/>
      <c r="D5" s="3"/>
      <c r="F5" s="13"/>
      <c r="G5" s="13"/>
      <c r="H5" s="13"/>
      <c r="I5" s="24">
        <f t="shared" si="0"/>
        <v>0</v>
      </c>
      <c r="J5" s="13"/>
      <c r="K5" s="13"/>
      <c r="L5" s="13"/>
      <c r="M5" s="24">
        <f t="shared" si="1"/>
        <v>0</v>
      </c>
      <c r="N5" s="13"/>
      <c r="O5" s="13"/>
      <c r="P5" s="13"/>
      <c r="Q5" s="24">
        <f t="shared" si="2"/>
        <v>0</v>
      </c>
      <c r="R5" s="13"/>
      <c r="S5" s="13"/>
      <c r="T5" s="13"/>
      <c r="U5" s="24">
        <f t="shared" si="3"/>
        <v>0</v>
      </c>
      <c r="V5" s="24">
        <f t="shared" ref="V5:V17" si="5">I5+M5+Q5+U5</f>
        <v>0</v>
      </c>
      <c r="W5" s="24">
        <f t="shared" si="4"/>
        <v>0</v>
      </c>
      <c r="X5" s="13"/>
    </row>
    <row r="6" spans="1:24" x14ac:dyDescent="0.35">
      <c r="A6" s="2" t="s">
        <v>35</v>
      </c>
      <c r="B6" s="3"/>
      <c r="C6" s="15"/>
      <c r="D6" s="3"/>
      <c r="F6" s="13"/>
      <c r="G6" s="13"/>
      <c r="H6" s="13"/>
      <c r="I6" s="24">
        <f t="shared" si="0"/>
        <v>0</v>
      </c>
      <c r="J6" s="13"/>
      <c r="K6" s="13"/>
      <c r="L6" s="13"/>
      <c r="M6" s="24">
        <f t="shared" si="1"/>
        <v>0</v>
      </c>
      <c r="N6" s="13"/>
      <c r="O6" s="13"/>
      <c r="P6" s="13"/>
      <c r="Q6" s="24">
        <f t="shared" si="2"/>
        <v>0</v>
      </c>
      <c r="R6" s="13"/>
      <c r="S6" s="13"/>
      <c r="T6" s="13"/>
      <c r="U6" s="24">
        <f t="shared" si="3"/>
        <v>0</v>
      </c>
      <c r="V6" s="24">
        <f t="shared" si="5"/>
        <v>0</v>
      </c>
      <c r="W6" s="24">
        <f t="shared" si="4"/>
        <v>0</v>
      </c>
      <c r="X6" s="13"/>
    </row>
    <row r="7" spans="1:24" x14ac:dyDescent="0.35">
      <c r="A7" s="2" t="s">
        <v>36</v>
      </c>
      <c r="B7" s="3"/>
      <c r="C7" s="15"/>
      <c r="D7" s="3"/>
      <c r="F7" s="13"/>
      <c r="G7" s="13"/>
      <c r="H7" s="13"/>
      <c r="I7" s="24">
        <f t="shared" si="0"/>
        <v>0</v>
      </c>
      <c r="J7" s="13"/>
      <c r="K7" s="13"/>
      <c r="L7" s="13"/>
      <c r="M7" s="24">
        <f t="shared" si="1"/>
        <v>0</v>
      </c>
      <c r="N7" s="13"/>
      <c r="O7" s="13"/>
      <c r="P7" s="13"/>
      <c r="Q7" s="24">
        <f t="shared" si="2"/>
        <v>0</v>
      </c>
      <c r="R7" s="13"/>
      <c r="S7" s="13"/>
      <c r="T7" s="13"/>
      <c r="U7" s="24">
        <f t="shared" si="3"/>
        <v>0</v>
      </c>
      <c r="V7" s="24">
        <f t="shared" si="5"/>
        <v>0</v>
      </c>
      <c r="W7" s="24">
        <f t="shared" si="4"/>
        <v>0</v>
      </c>
      <c r="X7" s="13"/>
    </row>
    <row r="8" spans="1:24" x14ac:dyDescent="0.35">
      <c r="A8" s="2" t="s">
        <v>37</v>
      </c>
      <c r="B8" s="3"/>
      <c r="C8" s="15"/>
      <c r="D8" s="3"/>
      <c r="F8" s="13"/>
      <c r="G8" s="13"/>
      <c r="H8" s="13"/>
      <c r="I8" s="24">
        <f t="shared" si="0"/>
        <v>0</v>
      </c>
      <c r="J8" s="13"/>
      <c r="K8" s="13"/>
      <c r="L8" s="13"/>
      <c r="M8" s="24">
        <f t="shared" si="1"/>
        <v>0</v>
      </c>
      <c r="N8" s="13"/>
      <c r="O8" s="13"/>
      <c r="P8" s="13"/>
      <c r="Q8" s="24">
        <f t="shared" si="2"/>
        <v>0</v>
      </c>
      <c r="R8" s="13"/>
      <c r="S8" s="13"/>
      <c r="T8" s="13"/>
      <c r="U8" s="24">
        <f t="shared" si="3"/>
        <v>0</v>
      </c>
      <c r="V8" s="24">
        <f t="shared" si="5"/>
        <v>0</v>
      </c>
      <c r="W8" s="24">
        <f t="shared" si="4"/>
        <v>0</v>
      </c>
      <c r="X8" s="13"/>
    </row>
    <row r="9" spans="1:24" x14ac:dyDescent="0.35">
      <c r="A9" s="2" t="s">
        <v>38</v>
      </c>
      <c r="B9" s="3"/>
      <c r="C9" s="15"/>
      <c r="D9" s="3"/>
      <c r="F9" s="13"/>
      <c r="G9" s="13"/>
      <c r="H9" s="13"/>
      <c r="I9" s="24">
        <f t="shared" si="0"/>
        <v>0</v>
      </c>
      <c r="J9" s="13"/>
      <c r="K9" s="13"/>
      <c r="L9" s="13"/>
      <c r="M9" s="24">
        <f t="shared" si="1"/>
        <v>0</v>
      </c>
      <c r="N9" s="13"/>
      <c r="O9" s="13"/>
      <c r="P9" s="13"/>
      <c r="Q9" s="24">
        <f t="shared" si="2"/>
        <v>0</v>
      </c>
      <c r="R9" s="13"/>
      <c r="S9" s="13"/>
      <c r="T9" s="13"/>
      <c r="U9" s="24">
        <f t="shared" si="3"/>
        <v>0</v>
      </c>
      <c r="V9" s="24">
        <f t="shared" si="5"/>
        <v>0</v>
      </c>
      <c r="W9" s="24">
        <f t="shared" si="4"/>
        <v>0</v>
      </c>
      <c r="X9" s="13"/>
    </row>
    <row r="10" spans="1:24" x14ac:dyDescent="0.35">
      <c r="A10" s="2" t="s">
        <v>39</v>
      </c>
      <c r="B10" s="3"/>
      <c r="C10" s="15"/>
      <c r="D10" s="3"/>
      <c r="F10" s="13"/>
      <c r="G10" s="13"/>
      <c r="H10" s="13"/>
      <c r="I10" s="24">
        <f t="shared" si="0"/>
        <v>0</v>
      </c>
      <c r="J10" s="13"/>
      <c r="K10" s="13"/>
      <c r="L10" s="13"/>
      <c r="M10" s="24">
        <f t="shared" si="1"/>
        <v>0</v>
      </c>
      <c r="N10" s="13"/>
      <c r="O10" s="13"/>
      <c r="P10" s="13"/>
      <c r="Q10" s="24">
        <f t="shared" si="2"/>
        <v>0</v>
      </c>
      <c r="R10" s="13"/>
      <c r="S10" s="13"/>
      <c r="T10" s="13"/>
      <c r="U10" s="24">
        <f t="shared" si="3"/>
        <v>0</v>
      </c>
      <c r="V10" s="24">
        <f t="shared" si="5"/>
        <v>0</v>
      </c>
      <c r="W10" s="24">
        <f t="shared" si="4"/>
        <v>0</v>
      </c>
      <c r="X10" s="13"/>
    </row>
    <row r="11" spans="1:24" x14ac:dyDescent="0.35">
      <c r="A11" s="2" t="s">
        <v>40</v>
      </c>
      <c r="B11" s="3"/>
      <c r="C11" s="15"/>
      <c r="D11" s="3"/>
      <c r="F11" s="13"/>
      <c r="G11" s="13"/>
      <c r="H11" s="13"/>
      <c r="I11" s="24">
        <f t="shared" si="0"/>
        <v>0</v>
      </c>
      <c r="J11" s="13"/>
      <c r="K11" s="13"/>
      <c r="L11" s="13"/>
      <c r="M11" s="24">
        <f t="shared" si="1"/>
        <v>0</v>
      </c>
      <c r="N11" s="13"/>
      <c r="O11" s="13"/>
      <c r="P11" s="13"/>
      <c r="Q11" s="24">
        <f t="shared" si="2"/>
        <v>0</v>
      </c>
      <c r="R11" s="13"/>
      <c r="S11" s="13"/>
      <c r="T11" s="13"/>
      <c r="U11" s="24">
        <f t="shared" si="3"/>
        <v>0</v>
      </c>
      <c r="V11" s="24">
        <f t="shared" si="5"/>
        <v>0</v>
      </c>
      <c r="W11" s="24">
        <f t="shared" si="4"/>
        <v>0</v>
      </c>
      <c r="X11" s="13"/>
    </row>
    <row r="12" spans="1:24" x14ac:dyDescent="0.35">
      <c r="A12" s="2" t="s">
        <v>41</v>
      </c>
      <c r="B12" s="3"/>
      <c r="C12" s="15"/>
      <c r="D12" s="3"/>
      <c r="F12" s="13"/>
      <c r="G12" s="13"/>
      <c r="H12" s="13"/>
      <c r="I12" s="24">
        <f t="shared" si="0"/>
        <v>0</v>
      </c>
      <c r="J12" s="13"/>
      <c r="K12" s="13"/>
      <c r="L12" s="13"/>
      <c r="M12" s="24">
        <f t="shared" si="1"/>
        <v>0</v>
      </c>
      <c r="N12" s="13"/>
      <c r="O12" s="13"/>
      <c r="P12" s="13"/>
      <c r="Q12" s="24">
        <f t="shared" si="2"/>
        <v>0</v>
      </c>
      <c r="R12" s="13"/>
      <c r="S12" s="13"/>
      <c r="T12" s="13"/>
      <c r="U12" s="24">
        <f t="shared" si="3"/>
        <v>0</v>
      </c>
      <c r="V12" s="24">
        <f t="shared" si="5"/>
        <v>0</v>
      </c>
      <c r="W12" s="24">
        <f t="shared" si="4"/>
        <v>0</v>
      </c>
      <c r="X12" s="13"/>
    </row>
    <row r="13" spans="1:24" x14ac:dyDescent="0.35">
      <c r="A13" s="2" t="s">
        <v>42</v>
      </c>
      <c r="B13" s="3"/>
      <c r="C13" s="15"/>
      <c r="D13" s="3"/>
      <c r="F13" s="13"/>
      <c r="G13" s="13"/>
      <c r="H13" s="13"/>
      <c r="I13" s="24">
        <f t="shared" si="0"/>
        <v>0</v>
      </c>
      <c r="J13" s="13"/>
      <c r="K13" s="13"/>
      <c r="L13" s="13"/>
      <c r="M13" s="24">
        <f t="shared" si="1"/>
        <v>0</v>
      </c>
      <c r="N13" s="13"/>
      <c r="O13" s="13"/>
      <c r="P13" s="13"/>
      <c r="Q13" s="24">
        <f t="shared" si="2"/>
        <v>0</v>
      </c>
      <c r="R13" s="13"/>
      <c r="S13" s="13"/>
      <c r="T13" s="13"/>
      <c r="U13" s="24">
        <f t="shared" si="3"/>
        <v>0</v>
      </c>
      <c r="V13" s="24">
        <f t="shared" si="5"/>
        <v>0</v>
      </c>
      <c r="W13" s="24">
        <f t="shared" si="4"/>
        <v>0</v>
      </c>
      <c r="X13" s="13"/>
    </row>
    <row r="14" spans="1:24" x14ac:dyDescent="0.35">
      <c r="A14" s="2" t="s">
        <v>43</v>
      </c>
      <c r="B14" s="3"/>
      <c r="C14" s="15"/>
      <c r="D14" s="3"/>
      <c r="F14" s="13"/>
      <c r="G14" s="13"/>
      <c r="H14" s="13"/>
      <c r="I14" s="24">
        <f t="shared" si="0"/>
        <v>0</v>
      </c>
      <c r="J14" s="13"/>
      <c r="K14" s="13"/>
      <c r="L14" s="13"/>
      <c r="M14" s="24">
        <f t="shared" si="1"/>
        <v>0</v>
      </c>
      <c r="N14" s="13"/>
      <c r="O14" s="13"/>
      <c r="P14" s="13"/>
      <c r="Q14" s="24">
        <f t="shared" si="2"/>
        <v>0</v>
      </c>
      <c r="R14" s="13"/>
      <c r="S14" s="13"/>
      <c r="T14" s="13"/>
      <c r="U14" s="24">
        <f t="shared" si="3"/>
        <v>0</v>
      </c>
      <c r="V14" s="24">
        <f t="shared" si="5"/>
        <v>0</v>
      </c>
      <c r="W14" s="24">
        <f t="shared" si="4"/>
        <v>0</v>
      </c>
      <c r="X14" s="13"/>
    </row>
    <row r="15" spans="1:24" x14ac:dyDescent="0.35">
      <c r="A15" s="2" t="s">
        <v>44</v>
      </c>
      <c r="B15" s="3"/>
      <c r="C15" s="15"/>
      <c r="D15" s="3"/>
      <c r="F15" s="13"/>
      <c r="G15" s="13"/>
      <c r="H15" s="13"/>
      <c r="I15" s="24">
        <f t="shared" si="0"/>
        <v>0</v>
      </c>
      <c r="J15" s="13"/>
      <c r="K15" s="13"/>
      <c r="L15" s="13"/>
      <c r="M15" s="24">
        <f t="shared" si="1"/>
        <v>0</v>
      </c>
      <c r="N15" s="13"/>
      <c r="O15" s="13"/>
      <c r="P15" s="13"/>
      <c r="Q15" s="24">
        <f t="shared" si="2"/>
        <v>0</v>
      </c>
      <c r="R15" s="13"/>
      <c r="S15" s="13"/>
      <c r="T15" s="13"/>
      <c r="U15" s="24">
        <f t="shared" si="3"/>
        <v>0</v>
      </c>
      <c r="V15" s="24">
        <f t="shared" si="5"/>
        <v>0</v>
      </c>
      <c r="W15" s="24">
        <f t="shared" si="4"/>
        <v>0</v>
      </c>
      <c r="X15" s="13"/>
    </row>
    <row r="16" spans="1:24" x14ac:dyDescent="0.35">
      <c r="A16" s="2" t="s">
        <v>45</v>
      </c>
      <c r="B16" s="3"/>
      <c r="C16" s="15"/>
      <c r="D16" s="3"/>
      <c r="F16" s="13"/>
      <c r="G16" s="13"/>
      <c r="H16" s="13"/>
      <c r="I16" s="24">
        <f t="shared" si="0"/>
        <v>0</v>
      </c>
      <c r="J16" s="13"/>
      <c r="K16" s="13"/>
      <c r="L16" s="13"/>
      <c r="M16" s="24">
        <f t="shared" si="1"/>
        <v>0</v>
      </c>
      <c r="N16" s="13"/>
      <c r="O16" s="13"/>
      <c r="P16" s="13"/>
      <c r="Q16" s="24">
        <f t="shared" si="2"/>
        <v>0</v>
      </c>
      <c r="R16" s="13"/>
      <c r="S16" s="13"/>
      <c r="T16" s="13"/>
      <c r="U16" s="24">
        <f t="shared" si="3"/>
        <v>0</v>
      </c>
      <c r="V16" s="24">
        <f t="shared" si="5"/>
        <v>0</v>
      </c>
      <c r="W16" s="24">
        <f t="shared" si="4"/>
        <v>0</v>
      </c>
      <c r="X16" s="13"/>
    </row>
    <row r="17" spans="1:24" x14ac:dyDescent="0.35">
      <c r="A17" s="2" t="s">
        <v>46</v>
      </c>
      <c r="B17" s="3"/>
      <c r="C17" s="15"/>
      <c r="D17" s="3"/>
      <c r="F17" s="13"/>
      <c r="G17" s="13"/>
      <c r="H17" s="13"/>
      <c r="I17" s="24">
        <f t="shared" si="0"/>
        <v>0</v>
      </c>
      <c r="J17" s="13"/>
      <c r="K17" s="13"/>
      <c r="L17" s="13"/>
      <c r="M17" s="24">
        <f t="shared" si="1"/>
        <v>0</v>
      </c>
      <c r="N17" s="13"/>
      <c r="O17" s="13"/>
      <c r="P17" s="13"/>
      <c r="Q17" s="24">
        <f t="shared" si="2"/>
        <v>0</v>
      </c>
      <c r="R17" s="13"/>
      <c r="S17" s="13"/>
      <c r="T17" s="13"/>
      <c r="U17" s="24">
        <f t="shared" si="3"/>
        <v>0</v>
      </c>
      <c r="V17" s="24">
        <f t="shared" si="5"/>
        <v>0</v>
      </c>
      <c r="W17" s="24">
        <f t="shared" si="4"/>
        <v>0</v>
      </c>
      <c r="X17" s="13"/>
    </row>
    <row r="18" spans="1:24" x14ac:dyDescent="0.35">
      <c r="A18" s="19"/>
      <c r="B18" s="20"/>
      <c r="C18" s="21"/>
      <c r="D18" s="2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8" t="b">
        <f>IF(T19&gt;0,0,IF(S19&gt;0,1,IF(R19&gt;0,2, IF(P19&gt;0,3,IF(O19&gt;0,4, IF(N19&gt;0, 5, IF(L19&gt;0,6,IF(K19&gt;0,7, IF(J19&gt;0,8,IF(H19&gt;0,9,IF(G19&gt;0,10,IF(F19&gt;0,11))))))))))))</f>
        <v>0</v>
      </c>
      <c r="X18" s="14" t="s">
        <v>32</v>
      </c>
    </row>
    <row r="19" spans="1:24" x14ac:dyDescent="0.35">
      <c r="A19" s="5" t="s">
        <v>1</v>
      </c>
      <c r="B19" s="6">
        <f>SUM(B4:B17)</f>
        <v>0</v>
      </c>
      <c r="C19" s="6">
        <f t="shared" ref="C19:D19" si="6">SUM(C4:C17)</f>
        <v>0</v>
      </c>
      <c r="D19" s="6">
        <f t="shared" si="6"/>
        <v>0</v>
      </c>
      <c r="F19" s="24">
        <f>SUM(F4:F17)</f>
        <v>0</v>
      </c>
      <c r="G19" s="24">
        <f t="shared" ref="G19:H19" si="7">SUM(G4:G17)</f>
        <v>0</v>
      </c>
      <c r="H19" s="24">
        <f t="shared" si="7"/>
        <v>0</v>
      </c>
      <c r="I19" s="24">
        <f>SUM(I4:I17)</f>
        <v>0</v>
      </c>
      <c r="J19" s="24">
        <f t="shared" ref="J19:X19" si="8">SUM(J4:J17)</f>
        <v>0</v>
      </c>
      <c r="K19" s="24">
        <f t="shared" si="8"/>
        <v>0</v>
      </c>
      <c r="L19" s="24">
        <f t="shared" si="8"/>
        <v>0</v>
      </c>
      <c r="M19" s="24">
        <f t="shared" si="8"/>
        <v>0</v>
      </c>
      <c r="N19" s="24">
        <f t="shared" si="8"/>
        <v>0</v>
      </c>
      <c r="O19" s="24">
        <f t="shared" si="8"/>
        <v>0</v>
      </c>
      <c r="P19" s="24">
        <f t="shared" si="8"/>
        <v>0</v>
      </c>
      <c r="Q19" s="24">
        <f t="shared" si="8"/>
        <v>0</v>
      </c>
      <c r="R19" s="24">
        <f t="shared" si="8"/>
        <v>0</v>
      </c>
      <c r="S19" s="24">
        <f t="shared" si="8"/>
        <v>0</v>
      </c>
      <c r="T19" s="24">
        <f t="shared" si="8"/>
        <v>0</v>
      </c>
      <c r="U19" s="24">
        <f t="shared" si="8"/>
        <v>0</v>
      </c>
      <c r="V19" s="24">
        <f t="shared" si="8"/>
        <v>0</v>
      </c>
      <c r="W19" s="24">
        <f t="shared" si="8"/>
        <v>0</v>
      </c>
      <c r="X19" s="24">
        <f t="shared" si="8"/>
        <v>0</v>
      </c>
    </row>
    <row r="20" spans="1:24" x14ac:dyDescent="0.35">
      <c r="A20" s="8"/>
      <c r="B20" s="9"/>
      <c r="C20" s="16"/>
      <c r="D20" s="9"/>
    </row>
    <row r="21" spans="1:24" x14ac:dyDescent="0.35">
      <c r="A21" s="1"/>
      <c r="B21" s="10">
        <v>2013</v>
      </c>
      <c r="C21" s="11">
        <v>2014</v>
      </c>
      <c r="D21" s="10">
        <v>2015</v>
      </c>
      <c r="F21" s="40">
        <v>2016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15" customHeight="1" x14ac:dyDescent="0.35">
      <c r="B22" s="33" t="s">
        <v>12</v>
      </c>
      <c r="C22" s="34" t="s">
        <v>12</v>
      </c>
      <c r="D22" s="33" t="s">
        <v>12</v>
      </c>
      <c r="F22" s="33" t="s">
        <v>19</v>
      </c>
      <c r="G22" s="35" t="s">
        <v>20</v>
      </c>
      <c r="H22" s="35" t="s">
        <v>21</v>
      </c>
      <c r="I22" s="33" t="s">
        <v>5</v>
      </c>
      <c r="J22" s="33" t="s">
        <v>9</v>
      </c>
      <c r="K22" s="33" t="s">
        <v>10</v>
      </c>
      <c r="L22" s="33" t="s">
        <v>11</v>
      </c>
      <c r="M22" s="36" t="s">
        <v>6</v>
      </c>
      <c r="N22" s="33" t="s">
        <v>22</v>
      </c>
      <c r="O22" s="33" t="s">
        <v>23</v>
      </c>
      <c r="P22" s="33" t="s">
        <v>24</v>
      </c>
      <c r="Q22" s="36" t="s">
        <v>7</v>
      </c>
      <c r="R22" s="33" t="s">
        <v>25</v>
      </c>
      <c r="S22" s="33" t="s">
        <v>26</v>
      </c>
      <c r="T22" s="33" t="s">
        <v>27</v>
      </c>
      <c r="U22" s="36" t="s">
        <v>7</v>
      </c>
      <c r="V22" s="36" t="s">
        <v>29</v>
      </c>
      <c r="W22" s="22"/>
      <c r="X22" s="38" t="s">
        <v>30</v>
      </c>
    </row>
    <row r="23" spans="1:24" ht="18.5" x14ac:dyDescent="0.45">
      <c r="A23" s="4" t="s">
        <v>12</v>
      </c>
      <c r="B23" s="33"/>
      <c r="C23" s="34"/>
      <c r="D23" s="33"/>
      <c r="F23" s="33"/>
      <c r="G23" s="35"/>
      <c r="H23" s="35"/>
      <c r="I23" s="33"/>
      <c r="J23" s="33"/>
      <c r="K23" s="33"/>
      <c r="L23" s="33"/>
      <c r="M23" s="37"/>
      <c r="N23" s="33"/>
      <c r="O23" s="33"/>
      <c r="P23" s="33"/>
      <c r="Q23" s="37"/>
      <c r="R23" s="33"/>
      <c r="S23" s="33"/>
      <c r="T23" s="33"/>
      <c r="U23" s="37"/>
      <c r="V23" s="37"/>
      <c r="W23" s="23"/>
      <c r="X23" s="39"/>
    </row>
    <row r="24" spans="1:24" x14ac:dyDescent="0.35">
      <c r="A24" s="2" t="s">
        <v>33</v>
      </c>
      <c r="B24" s="3"/>
      <c r="C24" s="17"/>
      <c r="D24" s="3"/>
      <c r="F24" s="13"/>
      <c r="G24" s="13"/>
      <c r="H24" s="13"/>
      <c r="I24" s="24">
        <f>SUM(F24:H24)</f>
        <v>0</v>
      </c>
      <c r="J24" s="13"/>
      <c r="K24" s="13"/>
      <c r="L24" s="13"/>
      <c r="M24" s="24">
        <f>SUM(J24:L24)</f>
        <v>0</v>
      </c>
      <c r="N24" s="13"/>
      <c r="O24" s="13"/>
      <c r="P24" s="13"/>
      <c r="Q24" s="24">
        <f>SUM(N24:P24)</f>
        <v>0</v>
      </c>
      <c r="R24" s="13"/>
      <c r="S24" s="13"/>
      <c r="T24" s="13"/>
      <c r="U24" s="24">
        <f>SUM(R24:T24)</f>
        <v>0</v>
      </c>
      <c r="V24" s="24">
        <f t="shared" ref="V24:V32" si="9">I24+M24+Q24+U24</f>
        <v>0</v>
      </c>
      <c r="W24" s="24">
        <f t="shared" ref="W24:W32" si="10">V24/(12-mleft)*12</f>
        <v>0</v>
      </c>
      <c r="X24" s="13"/>
    </row>
    <row r="25" spans="1:24" x14ac:dyDescent="0.35">
      <c r="A25" s="2" t="s">
        <v>34</v>
      </c>
      <c r="B25" s="3"/>
      <c r="C25" s="17"/>
      <c r="D25" s="3"/>
      <c r="F25" s="13"/>
      <c r="G25" s="13"/>
      <c r="H25" s="13"/>
      <c r="I25" s="24">
        <f t="shared" ref="I25:I32" si="11">SUM(F25:H25)</f>
        <v>0</v>
      </c>
      <c r="J25" s="13"/>
      <c r="K25" s="13"/>
      <c r="L25" s="13"/>
      <c r="M25" s="24">
        <f t="shared" ref="M25:M32" si="12">SUM(J25:L25)</f>
        <v>0</v>
      </c>
      <c r="N25" s="13"/>
      <c r="O25" s="13"/>
      <c r="P25" s="13"/>
      <c r="Q25" s="24">
        <f t="shared" ref="Q25:Q32" si="13">SUM(N25:P25)</f>
        <v>0</v>
      </c>
      <c r="R25" s="13"/>
      <c r="S25" s="13"/>
      <c r="T25" s="13"/>
      <c r="U25" s="24">
        <f t="shared" ref="U25:U32" si="14">SUM(R25:T25)</f>
        <v>0</v>
      </c>
      <c r="V25" s="24">
        <f t="shared" si="9"/>
        <v>0</v>
      </c>
      <c r="W25" s="24">
        <f t="shared" si="10"/>
        <v>0</v>
      </c>
      <c r="X25" s="13"/>
    </row>
    <row r="26" spans="1:24" x14ac:dyDescent="0.35">
      <c r="A26" s="2" t="s">
        <v>35</v>
      </c>
      <c r="B26" s="3"/>
      <c r="C26" s="17"/>
      <c r="D26" s="3"/>
      <c r="F26" s="13"/>
      <c r="G26" s="13"/>
      <c r="H26" s="13"/>
      <c r="I26" s="24">
        <f t="shared" si="11"/>
        <v>0</v>
      </c>
      <c r="J26" s="13"/>
      <c r="K26" s="13"/>
      <c r="L26" s="13"/>
      <c r="M26" s="24">
        <f t="shared" si="12"/>
        <v>0</v>
      </c>
      <c r="N26" s="13"/>
      <c r="O26" s="13"/>
      <c r="P26" s="13"/>
      <c r="Q26" s="24">
        <f t="shared" si="13"/>
        <v>0</v>
      </c>
      <c r="R26" s="13"/>
      <c r="S26" s="13"/>
      <c r="T26" s="13"/>
      <c r="U26" s="24">
        <f t="shared" si="14"/>
        <v>0</v>
      </c>
      <c r="V26" s="24">
        <f t="shared" si="9"/>
        <v>0</v>
      </c>
      <c r="W26" s="24">
        <f t="shared" si="10"/>
        <v>0</v>
      </c>
      <c r="X26" s="13"/>
    </row>
    <row r="27" spans="1:24" x14ac:dyDescent="0.35">
      <c r="A27" s="2" t="s">
        <v>36</v>
      </c>
      <c r="B27" s="3"/>
      <c r="C27" s="17"/>
      <c r="D27" s="3"/>
      <c r="F27" s="13"/>
      <c r="G27" s="13"/>
      <c r="H27" s="13"/>
      <c r="I27" s="24">
        <f t="shared" si="11"/>
        <v>0</v>
      </c>
      <c r="J27" s="13"/>
      <c r="K27" s="13"/>
      <c r="L27" s="13"/>
      <c r="M27" s="24">
        <f t="shared" si="12"/>
        <v>0</v>
      </c>
      <c r="N27" s="13"/>
      <c r="O27" s="13"/>
      <c r="P27" s="13"/>
      <c r="Q27" s="24">
        <f t="shared" si="13"/>
        <v>0</v>
      </c>
      <c r="R27" s="13"/>
      <c r="S27" s="13"/>
      <c r="T27" s="13"/>
      <c r="U27" s="24">
        <f t="shared" si="14"/>
        <v>0</v>
      </c>
      <c r="V27" s="24">
        <f t="shared" si="9"/>
        <v>0</v>
      </c>
      <c r="W27" s="24">
        <f t="shared" si="10"/>
        <v>0</v>
      </c>
      <c r="X27" s="13"/>
    </row>
    <row r="28" spans="1:24" x14ac:dyDescent="0.35">
      <c r="A28" s="2" t="s">
        <v>37</v>
      </c>
      <c r="B28" s="3"/>
      <c r="C28" s="17"/>
      <c r="D28" s="3"/>
      <c r="F28" s="13"/>
      <c r="G28" s="13"/>
      <c r="H28" s="13"/>
      <c r="I28" s="24">
        <f t="shared" si="11"/>
        <v>0</v>
      </c>
      <c r="J28" s="13"/>
      <c r="K28" s="13"/>
      <c r="L28" s="13"/>
      <c r="M28" s="24">
        <f t="shared" si="12"/>
        <v>0</v>
      </c>
      <c r="N28" s="13"/>
      <c r="O28" s="13"/>
      <c r="P28" s="13"/>
      <c r="Q28" s="24">
        <f t="shared" si="13"/>
        <v>0</v>
      </c>
      <c r="R28" s="13"/>
      <c r="S28" s="13"/>
      <c r="T28" s="13"/>
      <c r="U28" s="24">
        <f t="shared" si="14"/>
        <v>0</v>
      </c>
      <c r="V28" s="24">
        <f t="shared" si="9"/>
        <v>0</v>
      </c>
      <c r="W28" s="24">
        <f t="shared" si="10"/>
        <v>0</v>
      </c>
      <c r="X28" s="13"/>
    </row>
    <row r="29" spans="1:24" x14ac:dyDescent="0.35">
      <c r="A29" s="2" t="s">
        <v>38</v>
      </c>
      <c r="B29" s="3"/>
      <c r="C29" s="17"/>
      <c r="D29" s="3"/>
      <c r="F29" s="13"/>
      <c r="G29" s="13"/>
      <c r="H29" s="13"/>
      <c r="I29" s="24">
        <f t="shared" si="11"/>
        <v>0</v>
      </c>
      <c r="J29" s="13"/>
      <c r="K29" s="13"/>
      <c r="L29" s="13"/>
      <c r="M29" s="24">
        <f t="shared" si="12"/>
        <v>0</v>
      </c>
      <c r="N29" s="13"/>
      <c r="O29" s="13"/>
      <c r="P29" s="13"/>
      <c r="Q29" s="24">
        <f t="shared" si="13"/>
        <v>0</v>
      </c>
      <c r="R29" s="13"/>
      <c r="S29" s="13"/>
      <c r="T29" s="13"/>
      <c r="U29" s="24">
        <f t="shared" si="14"/>
        <v>0</v>
      </c>
      <c r="V29" s="24">
        <f t="shared" si="9"/>
        <v>0</v>
      </c>
      <c r="W29" s="24">
        <f t="shared" si="10"/>
        <v>0</v>
      </c>
      <c r="X29" s="13"/>
    </row>
    <row r="30" spans="1:24" x14ac:dyDescent="0.35">
      <c r="A30" s="2" t="s">
        <v>39</v>
      </c>
      <c r="B30" s="3"/>
      <c r="C30" s="17"/>
      <c r="D30" s="3"/>
      <c r="F30" s="13"/>
      <c r="G30" s="13"/>
      <c r="H30" s="13"/>
      <c r="I30" s="24">
        <f t="shared" si="11"/>
        <v>0</v>
      </c>
      <c r="J30" s="13"/>
      <c r="K30" s="13"/>
      <c r="L30" s="13"/>
      <c r="M30" s="24">
        <f t="shared" si="12"/>
        <v>0</v>
      </c>
      <c r="N30" s="13"/>
      <c r="O30" s="13"/>
      <c r="P30" s="13"/>
      <c r="Q30" s="24">
        <f t="shared" si="13"/>
        <v>0</v>
      </c>
      <c r="R30" s="13"/>
      <c r="S30" s="13"/>
      <c r="T30" s="13"/>
      <c r="U30" s="24">
        <f t="shared" si="14"/>
        <v>0</v>
      </c>
      <c r="V30" s="24">
        <f t="shared" si="9"/>
        <v>0</v>
      </c>
      <c r="W30" s="24">
        <f t="shared" si="10"/>
        <v>0</v>
      </c>
      <c r="X30" s="13"/>
    </row>
    <row r="31" spans="1:24" x14ac:dyDescent="0.35">
      <c r="A31" s="2" t="s">
        <v>40</v>
      </c>
      <c r="B31" s="3"/>
      <c r="C31" s="17"/>
      <c r="D31" s="3"/>
      <c r="F31" s="13"/>
      <c r="G31" s="13"/>
      <c r="H31" s="13"/>
      <c r="I31" s="24">
        <f t="shared" si="11"/>
        <v>0</v>
      </c>
      <c r="J31" s="13"/>
      <c r="K31" s="13"/>
      <c r="L31" s="13"/>
      <c r="M31" s="24">
        <f t="shared" si="12"/>
        <v>0</v>
      </c>
      <c r="N31" s="13"/>
      <c r="O31" s="13"/>
      <c r="P31" s="13"/>
      <c r="Q31" s="24">
        <f t="shared" si="13"/>
        <v>0</v>
      </c>
      <c r="R31" s="13"/>
      <c r="S31" s="13"/>
      <c r="T31" s="13"/>
      <c r="U31" s="24">
        <f t="shared" si="14"/>
        <v>0</v>
      </c>
      <c r="V31" s="24">
        <f t="shared" si="9"/>
        <v>0</v>
      </c>
      <c r="W31" s="24">
        <f t="shared" si="10"/>
        <v>0</v>
      </c>
      <c r="X31" s="13"/>
    </row>
    <row r="32" spans="1:24" x14ac:dyDescent="0.35">
      <c r="A32" s="2"/>
      <c r="B32" s="3"/>
      <c r="C32" s="15"/>
      <c r="D32" s="3"/>
      <c r="F32" s="13"/>
      <c r="G32" s="13"/>
      <c r="H32" s="13"/>
      <c r="I32" s="24">
        <f t="shared" si="11"/>
        <v>0</v>
      </c>
      <c r="J32" s="13"/>
      <c r="K32" s="13"/>
      <c r="L32" s="13"/>
      <c r="M32" s="24">
        <f t="shared" si="12"/>
        <v>0</v>
      </c>
      <c r="N32" s="13"/>
      <c r="O32" s="13"/>
      <c r="P32" s="13"/>
      <c r="Q32" s="24">
        <f t="shared" si="13"/>
        <v>0</v>
      </c>
      <c r="R32" s="13"/>
      <c r="S32" s="13"/>
      <c r="T32" s="13"/>
      <c r="U32" s="24">
        <f t="shared" si="14"/>
        <v>0</v>
      </c>
      <c r="V32" s="24">
        <f t="shared" si="9"/>
        <v>0</v>
      </c>
      <c r="W32" s="24">
        <f t="shared" si="10"/>
        <v>0</v>
      </c>
      <c r="X32" s="13"/>
    </row>
    <row r="33" spans="1:24" x14ac:dyDescent="0.35"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x14ac:dyDescent="0.35">
      <c r="A34" s="5" t="s">
        <v>14</v>
      </c>
      <c r="B34" s="6">
        <f>SUM(B24:B32)</f>
        <v>0</v>
      </c>
      <c r="C34" s="6">
        <f t="shared" ref="C34:D34" si="15">SUM(C24:C32)</f>
        <v>0</v>
      </c>
      <c r="D34" s="6">
        <f t="shared" si="15"/>
        <v>0</v>
      </c>
      <c r="F34" s="24">
        <f>SUM(F24:F32)</f>
        <v>0</v>
      </c>
      <c r="G34" s="24">
        <f t="shared" ref="G34:X34" si="16">SUM(G24:G32)</f>
        <v>0</v>
      </c>
      <c r="H34" s="24">
        <f t="shared" si="16"/>
        <v>0</v>
      </c>
      <c r="I34" s="24">
        <f t="shared" si="16"/>
        <v>0</v>
      </c>
      <c r="J34" s="24">
        <f t="shared" si="16"/>
        <v>0</v>
      </c>
      <c r="K34" s="24">
        <f t="shared" si="16"/>
        <v>0</v>
      </c>
      <c r="L34" s="24">
        <f t="shared" si="16"/>
        <v>0</v>
      </c>
      <c r="M34" s="24">
        <f t="shared" si="16"/>
        <v>0</v>
      </c>
      <c r="N34" s="24">
        <f t="shared" si="16"/>
        <v>0</v>
      </c>
      <c r="O34" s="24">
        <f t="shared" si="16"/>
        <v>0</v>
      </c>
      <c r="P34" s="24">
        <f t="shared" si="16"/>
        <v>0</v>
      </c>
      <c r="Q34" s="24">
        <f t="shared" si="16"/>
        <v>0</v>
      </c>
      <c r="R34" s="24">
        <f t="shared" si="16"/>
        <v>0</v>
      </c>
      <c r="S34" s="24">
        <f t="shared" si="16"/>
        <v>0</v>
      </c>
      <c r="T34" s="24">
        <f t="shared" si="16"/>
        <v>0</v>
      </c>
      <c r="U34" s="24">
        <f t="shared" si="16"/>
        <v>0</v>
      </c>
      <c r="V34" s="24">
        <f t="shared" si="16"/>
        <v>0</v>
      </c>
      <c r="W34" s="24">
        <f t="shared" si="16"/>
        <v>0</v>
      </c>
      <c r="X34" s="24">
        <f t="shared" si="16"/>
        <v>0</v>
      </c>
    </row>
    <row r="36" spans="1:24" x14ac:dyDescent="0.35">
      <c r="A36" s="7" t="s">
        <v>13</v>
      </c>
      <c r="B36" s="6">
        <f>B19-B34</f>
        <v>0</v>
      </c>
      <c r="C36" s="6">
        <f t="shared" ref="C36:D36" si="17">C19-C34</f>
        <v>0</v>
      </c>
      <c r="D36" s="6">
        <f t="shared" si="17"/>
        <v>0</v>
      </c>
      <c r="F36" s="26">
        <f>F19-F34</f>
        <v>0</v>
      </c>
      <c r="G36" s="26">
        <f t="shared" ref="G36:X36" si="18">G19-G34</f>
        <v>0</v>
      </c>
      <c r="H36" s="26">
        <f t="shared" si="18"/>
        <v>0</v>
      </c>
      <c r="I36" s="26">
        <f t="shared" si="18"/>
        <v>0</v>
      </c>
      <c r="J36" s="26">
        <f t="shared" si="18"/>
        <v>0</v>
      </c>
      <c r="K36" s="26">
        <f t="shared" si="18"/>
        <v>0</v>
      </c>
      <c r="L36" s="26">
        <f t="shared" si="18"/>
        <v>0</v>
      </c>
      <c r="M36" s="26">
        <f t="shared" si="18"/>
        <v>0</v>
      </c>
      <c r="N36" s="26">
        <f t="shared" si="18"/>
        <v>0</v>
      </c>
      <c r="O36" s="26">
        <f t="shared" si="18"/>
        <v>0</v>
      </c>
      <c r="P36" s="26">
        <f t="shared" si="18"/>
        <v>0</v>
      </c>
      <c r="Q36" s="26">
        <f t="shared" si="18"/>
        <v>0</v>
      </c>
      <c r="R36" s="26">
        <f t="shared" si="18"/>
        <v>0</v>
      </c>
      <c r="S36" s="26">
        <f t="shared" si="18"/>
        <v>0</v>
      </c>
      <c r="T36" s="26">
        <f t="shared" si="18"/>
        <v>0</v>
      </c>
      <c r="U36" s="26">
        <f t="shared" si="18"/>
        <v>0</v>
      </c>
      <c r="V36" s="26">
        <f t="shared" ref="V36:W36" si="19">V19-V34</f>
        <v>0</v>
      </c>
      <c r="W36" s="26">
        <f t="shared" si="19"/>
        <v>0</v>
      </c>
      <c r="X36" s="26">
        <f t="shared" si="18"/>
        <v>0</v>
      </c>
    </row>
    <row r="37" spans="1:24" x14ac:dyDescent="0.35">
      <c r="A37" s="7" t="s">
        <v>28</v>
      </c>
      <c r="B37" s="25" t="e">
        <f>B36/B19</f>
        <v>#DIV/0!</v>
      </c>
      <c r="C37" s="25" t="e">
        <f t="shared" ref="C37:D37" si="20">C36/C19</f>
        <v>#DIV/0!</v>
      </c>
      <c r="D37" s="25" t="e">
        <f t="shared" si="20"/>
        <v>#DIV/0!</v>
      </c>
      <c r="F37" s="27" t="str">
        <f>IF(F19=0,"",F36/F19)</f>
        <v/>
      </c>
      <c r="G37" s="27" t="str">
        <f t="shared" ref="G37:X37" si="21">IF(G19=0,"",G36/G19)</f>
        <v/>
      </c>
      <c r="H37" s="27" t="str">
        <f t="shared" si="21"/>
        <v/>
      </c>
      <c r="I37" s="27" t="str">
        <f t="shared" si="21"/>
        <v/>
      </c>
      <c r="J37" s="27" t="str">
        <f t="shared" si="21"/>
        <v/>
      </c>
      <c r="K37" s="27" t="str">
        <f t="shared" si="21"/>
        <v/>
      </c>
      <c r="L37" s="27" t="str">
        <f t="shared" si="21"/>
        <v/>
      </c>
      <c r="M37" s="27" t="str">
        <f t="shared" si="21"/>
        <v/>
      </c>
      <c r="N37" s="27" t="str">
        <f t="shared" si="21"/>
        <v/>
      </c>
      <c r="O37" s="27" t="str">
        <f t="shared" si="21"/>
        <v/>
      </c>
      <c r="P37" s="27" t="str">
        <f t="shared" si="21"/>
        <v/>
      </c>
      <c r="Q37" s="27" t="str">
        <f t="shared" si="21"/>
        <v/>
      </c>
      <c r="R37" s="27" t="str">
        <f t="shared" si="21"/>
        <v/>
      </c>
      <c r="S37" s="27" t="str">
        <f t="shared" si="21"/>
        <v/>
      </c>
      <c r="T37" s="27" t="str">
        <f t="shared" si="21"/>
        <v/>
      </c>
      <c r="U37" s="27" t="str">
        <f t="shared" si="21"/>
        <v/>
      </c>
      <c r="V37" s="27" t="str">
        <f t="shared" si="21"/>
        <v/>
      </c>
      <c r="W37" s="27" t="str">
        <f t="shared" si="21"/>
        <v/>
      </c>
      <c r="X37" s="27" t="str">
        <f t="shared" si="21"/>
        <v/>
      </c>
    </row>
    <row r="39" spans="1:24" ht="15" customHeight="1" x14ac:dyDescent="0.35">
      <c r="A39" s="1"/>
      <c r="B39" s="10">
        <v>2013</v>
      </c>
      <c r="C39" s="11">
        <v>2014</v>
      </c>
      <c r="D39" s="10">
        <v>2015</v>
      </c>
      <c r="F39" s="40">
        <v>2016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5" customHeight="1" x14ac:dyDescent="0.35">
      <c r="B40" s="33" t="s">
        <v>4</v>
      </c>
      <c r="C40" s="34" t="s">
        <v>4</v>
      </c>
      <c r="D40" s="33" t="s">
        <v>4</v>
      </c>
      <c r="F40" s="33" t="s">
        <v>19</v>
      </c>
      <c r="G40" s="35" t="s">
        <v>20</v>
      </c>
      <c r="H40" s="35" t="s">
        <v>21</v>
      </c>
      <c r="I40" s="33" t="s">
        <v>5</v>
      </c>
      <c r="J40" s="33" t="s">
        <v>9</v>
      </c>
      <c r="K40" s="33" t="s">
        <v>10</v>
      </c>
      <c r="L40" s="33" t="s">
        <v>11</v>
      </c>
      <c r="M40" s="36" t="s">
        <v>6</v>
      </c>
      <c r="N40" s="33" t="s">
        <v>22</v>
      </c>
      <c r="O40" s="33" t="s">
        <v>23</v>
      </c>
      <c r="P40" s="33" t="s">
        <v>24</v>
      </c>
      <c r="Q40" s="36" t="s">
        <v>7</v>
      </c>
      <c r="R40" s="33" t="s">
        <v>25</v>
      </c>
      <c r="S40" s="33" t="s">
        <v>26</v>
      </c>
      <c r="T40" s="33" t="s">
        <v>27</v>
      </c>
      <c r="U40" s="36" t="s">
        <v>7</v>
      </c>
      <c r="V40" s="36" t="s">
        <v>29</v>
      </c>
      <c r="W40" s="38" t="s">
        <v>31</v>
      </c>
      <c r="X40" s="38" t="s">
        <v>30</v>
      </c>
    </row>
    <row r="41" spans="1:24" ht="18.5" x14ac:dyDescent="0.45">
      <c r="A41" s="4" t="s">
        <v>2</v>
      </c>
      <c r="B41" s="33"/>
      <c r="C41" s="34"/>
      <c r="D41" s="33"/>
      <c r="F41" s="33"/>
      <c r="G41" s="35"/>
      <c r="H41" s="35"/>
      <c r="I41" s="33"/>
      <c r="J41" s="33"/>
      <c r="K41" s="33"/>
      <c r="L41" s="33"/>
      <c r="M41" s="37"/>
      <c r="N41" s="33"/>
      <c r="O41" s="33"/>
      <c r="P41" s="33"/>
      <c r="Q41" s="37"/>
      <c r="R41" s="33"/>
      <c r="S41" s="33"/>
      <c r="T41" s="33"/>
      <c r="U41" s="37"/>
      <c r="V41" s="37"/>
      <c r="W41" s="39"/>
      <c r="X41" s="39"/>
    </row>
    <row r="42" spans="1:24" x14ac:dyDescent="0.35">
      <c r="A42" s="2" t="s">
        <v>33</v>
      </c>
      <c r="B42" s="3"/>
      <c r="C42" s="17"/>
      <c r="D42" s="3"/>
      <c r="F42" s="13"/>
      <c r="G42" s="13"/>
      <c r="H42" s="13"/>
      <c r="I42" s="24">
        <f t="shared" ref="I42:I48" si="22">SUM(F42:H42)</f>
        <v>0</v>
      </c>
      <c r="J42" s="13"/>
      <c r="K42" s="13"/>
      <c r="L42" s="13"/>
      <c r="M42" s="24">
        <f t="shared" ref="M42:M48" si="23">SUM(J42:L42)</f>
        <v>0</v>
      </c>
      <c r="N42" s="13"/>
      <c r="O42" s="13"/>
      <c r="P42" s="13"/>
      <c r="Q42" s="24">
        <f t="shared" ref="Q42:Q48" si="24">SUM(N42:P42)</f>
        <v>0</v>
      </c>
      <c r="R42" s="13"/>
      <c r="S42" s="13"/>
      <c r="T42" s="13"/>
      <c r="U42" s="24">
        <f t="shared" ref="U42:U48" si="25">SUM(R42:T42)</f>
        <v>0</v>
      </c>
      <c r="V42" s="24">
        <f t="shared" ref="V42:V54" si="26">I42+M42+Q42+U42</f>
        <v>0</v>
      </c>
      <c r="W42" s="24">
        <f t="shared" ref="W42:W54" si="27">V42/(12-mleft)*12</f>
        <v>0</v>
      </c>
      <c r="X42" s="13"/>
    </row>
    <row r="43" spans="1:24" x14ac:dyDescent="0.35">
      <c r="A43" s="2" t="s">
        <v>34</v>
      </c>
      <c r="B43" s="3"/>
      <c r="C43" s="17"/>
      <c r="D43" s="3"/>
      <c r="F43" s="13"/>
      <c r="G43" s="13"/>
      <c r="H43" s="13"/>
      <c r="I43" s="24">
        <f t="shared" si="22"/>
        <v>0</v>
      </c>
      <c r="J43" s="13"/>
      <c r="K43" s="13"/>
      <c r="L43" s="13"/>
      <c r="M43" s="24">
        <f t="shared" si="23"/>
        <v>0</v>
      </c>
      <c r="N43" s="13"/>
      <c r="O43" s="13"/>
      <c r="P43" s="13"/>
      <c r="Q43" s="24">
        <f t="shared" si="24"/>
        <v>0</v>
      </c>
      <c r="R43" s="13"/>
      <c r="S43" s="13"/>
      <c r="T43" s="13"/>
      <c r="U43" s="24">
        <f t="shared" si="25"/>
        <v>0</v>
      </c>
      <c r="V43" s="24">
        <f t="shared" si="26"/>
        <v>0</v>
      </c>
      <c r="W43" s="24">
        <f t="shared" si="27"/>
        <v>0</v>
      </c>
      <c r="X43" s="13"/>
    </row>
    <row r="44" spans="1:24" x14ac:dyDescent="0.35">
      <c r="A44" s="2" t="s">
        <v>35</v>
      </c>
      <c r="B44" s="3"/>
      <c r="C44" s="17"/>
      <c r="D44" s="3"/>
      <c r="F44" s="13"/>
      <c r="G44" s="13"/>
      <c r="H44" s="13"/>
      <c r="I44" s="24">
        <f t="shared" si="22"/>
        <v>0</v>
      </c>
      <c r="J44" s="13"/>
      <c r="K44" s="13"/>
      <c r="L44" s="13"/>
      <c r="M44" s="24">
        <f t="shared" si="23"/>
        <v>0</v>
      </c>
      <c r="N44" s="13"/>
      <c r="O44" s="13"/>
      <c r="P44" s="13"/>
      <c r="Q44" s="24">
        <f t="shared" si="24"/>
        <v>0</v>
      </c>
      <c r="R44" s="13"/>
      <c r="S44" s="13"/>
      <c r="T44" s="13"/>
      <c r="U44" s="24">
        <f t="shared" si="25"/>
        <v>0</v>
      </c>
      <c r="V44" s="24">
        <f t="shared" si="26"/>
        <v>0</v>
      </c>
      <c r="W44" s="24">
        <f t="shared" si="27"/>
        <v>0</v>
      </c>
      <c r="X44" s="13"/>
    </row>
    <row r="45" spans="1:24" x14ac:dyDescent="0.35">
      <c r="A45" s="2" t="s">
        <v>36</v>
      </c>
      <c r="B45" s="3"/>
      <c r="C45" s="17"/>
      <c r="D45" s="3"/>
      <c r="F45" s="13"/>
      <c r="G45" s="13"/>
      <c r="H45" s="13"/>
      <c r="I45" s="24">
        <f t="shared" si="22"/>
        <v>0</v>
      </c>
      <c r="J45" s="13"/>
      <c r="K45" s="13"/>
      <c r="L45" s="13"/>
      <c r="M45" s="24">
        <f t="shared" si="23"/>
        <v>0</v>
      </c>
      <c r="N45" s="13"/>
      <c r="O45" s="13"/>
      <c r="P45" s="13"/>
      <c r="Q45" s="24">
        <f t="shared" si="24"/>
        <v>0</v>
      </c>
      <c r="R45" s="13"/>
      <c r="S45" s="13"/>
      <c r="T45" s="13"/>
      <c r="U45" s="24">
        <f t="shared" si="25"/>
        <v>0</v>
      </c>
      <c r="V45" s="24">
        <f t="shared" si="26"/>
        <v>0</v>
      </c>
      <c r="W45" s="24">
        <f t="shared" si="27"/>
        <v>0</v>
      </c>
      <c r="X45" s="13"/>
    </row>
    <row r="46" spans="1:24" x14ac:dyDescent="0.35">
      <c r="A46" s="2" t="s">
        <v>37</v>
      </c>
      <c r="B46" s="3"/>
      <c r="C46" s="17"/>
      <c r="D46" s="3"/>
      <c r="F46" s="13"/>
      <c r="G46" s="13"/>
      <c r="H46" s="13"/>
      <c r="I46" s="24">
        <f t="shared" si="22"/>
        <v>0</v>
      </c>
      <c r="J46" s="13"/>
      <c r="K46" s="13"/>
      <c r="L46" s="13"/>
      <c r="M46" s="24">
        <f t="shared" si="23"/>
        <v>0</v>
      </c>
      <c r="N46" s="13"/>
      <c r="O46" s="13"/>
      <c r="P46" s="13"/>
      <c r="Q46" s="24">
        <f t="shared" si="24"/>
        <v>0</v>
      </c>
      <c r="R46" s="13"/>
      <c r="S46" s="13"/>
      <c r="T46" s="13"/>
      <c r="U46" s="24">
        <f t="shared" si="25"/>
        <v>0</v>
      </c>
      <c r="V46" s="24">
        <f t="shared" si="26"/>
        <v>0</v>
      </c>
      <c r="W46" s="24">
        <f t="shared" si="27"/>
        <v>0</v>
      </c>
      <c r="X46" s="13"/>
    </row>
    <row r="47" spans="1:24" x14ac:dyDescent="0.35">
      <c r="A47" s="2" t="s">
        <v>38</v>
      </c>
      <c r="B47" s="3"/>
      <c r="C47" s="17"/>
      <c r="D47" s="3"/>
      <c r="F47" s="13"/>
      <c r="G47" s="13"/>
      <c r="H47" s="13"/>
      <c r="I47" s="24">
        <f t="shared" si="22"/>
        <v>0</v>
      </c>
      <c r="J47" s="13"/>
      <c r="K47" s="13"/>
      <c r="L47" s="13"/>
      <c r="M47" s="24">
        <f t="shared" si="23"/>
        <v>0</v>
      </c>
      <c r="N47" s="13"/>
      <c r="O47" s="13"/>
      <c r="P47" s="13"/>
      <c r="Q47" s="24">
        <f t="shared" si="24"/>
        <v>0</v>
      </c>
      <c r="R47" s="13"/>
      <c r="S47" s="13"/>
      <c r="T47" s="13"/>
      <c r="U47" s="24">
        <f t="shared" si="25"/>
        <v>0</v>
      </c>
      <c r="V47" s="24">
        <f t="shared" si="26"/>
        <v>0</v>
      </c>
      <c r="W47" s="24">
        <f t="shared" si="27"/>
        <v>0</v>
      </c>
      <c r="X47" s="13"/>
    </row>
    <row r="48" spans="1:24" x14ac:dyDescent="0.35">
      <c r="A48" s="2" t="s">
        <v>39</v>
      </c>
      <c r="B48" s="3"/>
      <c r="C48" s="17"/>
      <c r="D48" s="3"/>
      <c r="F48" s="13"/>
      <c r="G48" s="13"/>
      <c r="H48" s="13"/>
      <c r="I48" s="24">
        <f t="shared" si="22"/>
        <v>0</v>
      </c>
      <c r="J48" s="13"/>
      <c r="K48" s="13"/>
      <c r="L48" s="13"/>
      <c r="M48" s="24">
        <f t="shared" si="23"/>
        <v>0</v>
      </c>
      <c r="N48" s="13"/>
      <c r="O48" s="13"/>
      <c r="P48" s="13"/>
      <c r="Q48" s="24">
        <f t="shared" si="24"/>
        <v>0</v>
      </c>
      <c r="R48" s="13"/>
      <c r="S48" s="13"/>
      <c r="T48" s="13"/>
      <c r="U48" s="24">
        <f t="shared" si="25"/>
        <v>0</v>
      </c>
      <c r="V48" s="24">
        <f t="shared" si="26"/>
        <v>0</v>
      </c>
      <c r="W48" s="24">
        <f t="shared" si="27"/>
        <v>0</v>
      </c>
      <c r="X48" s="13"/>
    </row>
    <row r="49" spans="1:24" x14ac:dyDescent="0.35">
      <c r="A49" s="2" t="s">
        <v>40</v>
      </c>
      <c r="B49" s="3"/>
      <c r="C49" s="17"/>
      <c r="D49" s="3"/>
      <c r="F49" s="13"/>
      <c r="G49" s="13"/>
      <c r="H49" s="13"/>
      <c r="I49" s="24">
        <f t="shared" ref="I49:I54" si="28">SUM(F49:H49)</f>
        <v>0</v>
      </c>
      <c r="J49" s="13"/>
      <c r="K49" s="13"/>
      <c r="L49" s="13"/>
      <c r="M49" s="24">
        <f t="shared" ref="M49:M54" si="29">SUM(J49:L49)</f>
        <v>0</v>
      </c>
      <c r="N49" s="13"/>
      <c r="O49" s="13"/>
      <c r="P49" s="13"/>
      <c r="Q49" s="24">
        <f t="shared" ref="Q49:Q54" si="30">SUM(N49:P49)</f>
        <v>0</v>
      </c>
      <c r="R49" s="13"/>
      <c r="S49" s="13"/>
      <c r="T49" s="13"/>
      <c r="U49" s="24">
        <f t="shared" ref="U49:U54" si="31">SUM(R49:T49)</f>
        <v>0</v>
      </c>
      <c r="V49" s="24">
        <f t="shared" si="26"/>
        <v>0</v>
      </c>
      <c r="W49" s="24">
        <f t="shared" si="27"/>
        <v>0</v>
      </c>
      <c r="X49" s="13"/>
    </row>
    <row r="50" spans="1:24" x14ac:dyDescent="0.35">
      <c r="A50" s="2" t="s">
        <v>41</v>
      </c>
      <c r="B50" s="3"/>
      <c r="C50" s="17"/>
      <c r="D50" s="3"/>
      <c r="F50" s="13"/>
      <c r="G50" s="13"/>
      <c r="H50" s="13"/>
      <c r="I50" s="24">
        <f t="shared" si="28"/>
        <v>0</v>
      </c>
      <c r="J50" s="13"/>
      <c r="K50" s="13"/>
      <c r="L50" s="13"/>
      <c r="M50" s="24">
        <f t="shared" si="29"/>
        <v>0</v>
      </c>
      <c r="N50" s="13"/>
      <c r="O50" s="13"/>
      <c r="P50" s="13"/>
      <c r="Q50" s="24">
        <f t="shared" si="30"/>
        <v>0</v>
      </c>
      <c r="R50" s="13"/>
      <c r="S50" s="13"/>
      <c r="T50" s="13"/>
      <c r="U50" s="24">
        <f t="shared" si="31"/>
        <v>0</v>
      </c>
      <c r="V50" s="24">
        <f t="shared" si="26"/>
        <v>0</v>
      </c>
      <c r="W50" s="24">
        <f t="shared" si="27"/>
        <v>0</v>
      </c>
      <c r="X50" s="13"/>
    </row>
    <row r="51" spans="1:24" x14ac:dyDescent="0.35">
      <c r="A51" s="2" t="s">
        <v>42</v>
      </c>
      <c r="B51" s="3"/>
      <c r="C51" s="17"/>
      <c r="D51" s="3"/>
      <c r="F51" s="13"/>
      <c r="G51" s="13"/>
      <c r="H51" s="13"/>
      <c r="I51" s="24">
        <f t="shared" si="28"/>
        <v>0</v>
      </c>
      <c r="J51" s="13"/>
      <c r="K51" s="13"/>
      <c r="L51" s="13"/>
      <c r="M51" s="24">
        <f t="shared" si="29"/>
        <v>0</v>
      </c>
      <c r="N51" s="13"/>
      <c r="O51" s="13"/>
      <c r="P51" s="13"/>
      <c r="Q51" s="24">
        <f t="shared" si="30"/>
        <v>0</v>
      </c>
      <c r="R51" s="13"/>
      <c r="S51" s="13"/>
      <c r="T51" s="13"/>
      <c r="U51" s="24">
        <f t="shared" si="31"/>
        <v>0</v>
      </c>
      <c r="V51" s="24">
        <f t="shared" si="26"/>
        <v>0</v>
      </c>
      <c r="W51" s="24">
        <f t="shared" si="27"/>
        <v>0</v>
      </c>
      <c r="X51" s="13"/>
    </row>
    <row r="52" spans="1:24" x14ac:dyDescent="0.35">
      <c r="A52" s="2" t="s">
        <v>43</v>
      </c>
      <c r="B52" s="3"/>
      <c r="C52" s="17"/>
      <c r="D52" s="3"/>
      <c r="F52" s="13"/>
      <c r="G52" s="13"/>
      <c r="H52" s="13"/>
      <c r="I52" s="24">
        <f t="shared" si="28"/>
        <v>0</v>
      </c>
      <c r="J52" s="13"/>
      <c r="K52" s="13"/>
      <c r="L52" s="13"/>
      <c r="M52" s="24">
        <f t="shared" si="29"/>
        <v>0</v>
      </c>
      <c r="N52" s="13"/>
      <c r="O52" s="13"/>
      <c r="P52" s="13"/>
      <c r="Q52" s="24">
        <f t="shared" si="30"/>
        <v>0</v>
      </c>
      <c r="R52" s="13"/>
      <c r="S52" s="13"/>
      <c r="T52" s="13"/>
      <c r="U52" s="24">
        <f t="shared" si="31"/>
        <v>0</v>
      </c>
      <c r="V52" s="24">
        <f t="shared" si="26"/>
        <v>0</v>
      </c>
      <c r="W52" s="24">
        <f t="shared" si="27"/>
        <v>0</v>
      </c>
      <c r="X52" s="13"/>
    </row>
    <row r="53" spans="1:24" x14ac:dyDescent="0.35">
      <c r="A53" s="2" t="s">
        <v>44</v>
      </c>
      <c r="B53" s="3"/>
      <c r="C53" s="17"/>
      <c r="D53" s="3"/>
      <c r="F53" s="13"/>
      <c r="G53" s="13"/>
      <c r="H53" s="13"/>
      <c r="I53" s="24">
        <f t="shared" si="28"/>
        <v>0</v>
      </c>
      <c r="J53" s="13"/>
      <c r="K53" s="13"/>
      <c r="L53" s="13"/>
      <c r="M53" s="24">
        <f t="shared" si="29"/>
        <v>0</v>
      </c>
      <c r="N53" s="13"/>
      <c r="O53" s="13"/>
      <c r="P53" s="13"/>
      <c r="Q53" s="24">
        <f t="shared" si="30"/>
        <v>0</v>
      </c>
      <c r="R53" s="13"/>
      <c r="S53" s="13"/>
      <c r="T53" s="13"/>
      <c r="U53" s="24">
        <f t="shared" si="31"/>
        <v>0</v>
      </c>
      <c r="V53" s="24">
        <f t="shared" si="26"/>
        <v>0</v>
      </c>
      <c r="W53" s="24">
        <f t="shared" si="27"/>
        <v>0</v>
      </c>
      <c r="X53" s="13"/>
    </row>
    <row r="54" spans="1:24" x14ac:dyDescent="0.35">
      <c r="A54" s="2" t="s">
        <v>45</v>
      </c>
      <c r="B54" s="3"/>
      <c r="C54" s="15"/>
      <c r="D54" s="3"/>
      <c r="F54" s="13"/>
      <c r="G54" s="13"/>
      <c r="H54" s="13"/>
      <c r="I54" s="24">
        <f t="shared" si="28"/>
        <v>0</v>
      </c>
      <c r="J54" s="13"/>
      <c r="K54" s="13"/>
      <c r="L54" s="13"/>
      <c r="M54" s="24">
        <f t="shared" si="29"/>
        <v>0</v>
      </c>
      <c r="N54" s="13"/>
      <c r="O54" s="13"/>
      <c r="P54" s="13"/>
      <c r="Q54" s="24">
        <f t="shared" si="30"/>
        <v>0</v>
      </c>
      <c r="R54" s="13"/>
      <c r="S54" s="13"/>
      <c r="T54" s="13"/>
      <c r="U54" s="24">
        <f t="shared" si="31"/>
        <v>0</v>
      </c>
      <c r="V54" s="24">
        <f t="shared" si="26"/>
        <v>0</v>
      </c>
      <c r="W54" s="24">
        <f t="shared" si="27"/>
        <v>0</v>
      </c>
      <c r="X54" s="13"/>
    </row>
    <row r="56" spans="1:24" x14ac:dyDescent="0.35">
      <c r="A56" s="5" t="s">
        <v>3</v>
      </c>
      <c r="B56" s="6">
        <f>SUM(B42:B54)</f>
        <v>0</v>
      </c>
      <c r="C56" s="6">
        <f t="shared" ref="C56:D56" si="32">SUM(C42:C54)</f>
        <v>0</v>
      </c>
      <c r="D56" s="6">
        <f t="shared" si="32"/>
        <v>0</v>
      </c>
      <c r="F56" s="24">
        <f>SUM(F42:F54)</f>
        <v>0</v>
      </c>
      <c r="G56" s="24">
        <f t="shared" ref="G56:X56" si="33">SUM(G42:G54)</f>
        <v>0</v>
      </c>
      <c r="H56" s="24">
        <f t="shared" si="33"/>
        <v>0</v>
      </c>
      <c r="I56" s="24">
        <f t="shared" si="33"/>
        <v>0</v>
      </c>
      <c r="J56" s="24">
        <f t="shared" si="33"/>
        <v>0</v>
      </c>
      <c r="K56" s="24">
        <f t="shared" si="33"/>
        <v>0</v>
      </c>
      <c r="L56" s="24">
        <f t="shared" si="33"/>
        <v>0</v>
      </c>
      <c r="M56" s="24">
        <f t="shared" si="33"/>
        <v>0</v>
      </c>
      <c r="N56" s="24">
        <f t="shared" si="33"/>
        <v>0</v>
      </c>
      <c r="O56" s="24">
        <f t="shared" si="33"/>
        <v>0</v>
      </c>
      <c r="P56" s="24">
        <f t="shared" si="33"/>
        <v>0</v>
      </c>
      <c r="Q56" s="24">
        <f t="shared" si="33"/>
        <v>0</v>
      </c>
      <c r="R56" s="24">
        <f t="shared" si="33"/>
        <v>0</v>
      </c>
      <c r="S56" s="24">
        <f t="shared" si="33"/>
        <v>0</v>
      </c>
      <c r="T56" s="24">
        <f t="shared" si="33"/>
        <v>0</v>
      </c>
      <c r="U56" s="24">
        <f t="shared" si="33"/>
        <v>0</v>
      </c>
      <c r="V56" s="24">
        <f t="shared" si="33"/>
        <v>0</v>
      </c>
      <c r="W56" s="24">
        <f t="shared" si="33"/>
        <v>0</v>
      </c>
      <c r="X56" s="24">
        <f t="shared" si="33"/>
        <v>0</v>
      </c>
    </row>
    <row r="58" spans="1:24" x14ac:dyDescent="0.35">
      <c r="A58" s="7" t="s">
        <v>15</v>
      </c>
      <c r="B58" s="6">
        <f>B36-B56</f>
        <v>0</v>
      </c>
      <c r="C58" s="6">
        <f t="shared" ref="C58:D58" si="34">C36-C56</f>
        <v>0</v>
      </c>
      <c r="D58" s="6">
        <f t="shared" si="34"/>
        <v>0</v>
      </c>
      <c r="F58" s="26">
        <f>F36-F56</f>
        <v>0</v>
      </c>
      <c r="G58" s="26">
        <f t="shared" ref="G58:X58" si="35">G36-G56</f>
        <v>0</v>
      </c>
      <c r="H58" s="26">
        <f t="shared" si="35"/>
        <v>0</v>
      </c>
      <c r="I58" s="26">
        <f t="shared" si="35"/>
        <v>0</v>
      </c>
      <c r="J58" s="26">
        <f t="shared" si="35"/>
        <v>0</v>
      </c>
      <c r="K58" s="26">
        <f t="shared" si="35"/>
        <v>0</v>
      </c>
      <c r="L58" s="26">
        <f t="shared" si="35"/>
        <v>0</v>
      </c>
      <c r="M58" s="26">
        <f t="shared" si="35"/>
        <v>0</v>
      </c>
      <c r="N58" s="26">
        <f t="shared" si="35"/>
        <v>0</v>
      </c>
      <c r="O58" s="26">
        <f t="shared" si="35"/>
        <v>0</v>
      </c>
      <c r="P58" s="26">
        <f t="shared" si="35"/>
        <v>0</v>
      </c>
      <c r="Q58" s="26">
        <f t="shared" si="35"/>
        <v>0</v>
      </c>
      <c r="R58" s="26">
        <f t="shared" si="35"/>
        <v>0</v>
      </c>
      <c r="S58" s="26">
        <f t="shared" si="35"/>
        <v>0</v>
      </c>
      <c r="T58" s="26">
        <f t="shared" si="35"/>
        <v>0</v>
      </c>
      <c r="U58" s="26">
        <f t="shared" si="35"/>
        <v>0</v>
      </c>
      <c r="V58" s="26">
        <f t="shared" si="35"/>
        <v>0</v>
      </c>
      <c r="W58" s="26">
        <f t="shared" si="35"/>
        <v>0</v>
      </c>
      <c r="X58" s="26">
        <f t="shared" si="35"/>
        <v>0</v>
      </c>
    </row>
    <row r="60" spans="1:24" ht="15" customHeight="1" x14ac:dyDescent="0.35">
      <c r="A60" s="1"/>
      <c r="B60" s="10">
        <v>2013</v>
      </c>
      <c r="C60" s="11">
        <v>2014</v>
      </c>
      <c r="D60" s="10">
        <v>2015</v>
      </c>
      <c r="F60" s="40">
        <v>2016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ht="15" customHeight="1" x14ac:dyDescent="0.35">
      <c r="B61" s="33" t="s">
        <v>4</v>
      </c>
      <c r="C61" s="34" t="s">
        <v>4</v>
      </c>
      <c r="D61" s="33" t="s">
        <v>4</v>
      </c>
      <c r="F61" s="33" t="s">
        <v>19</v>
      </c>
      <c r="G61" s="35" t="s">
        <v>20</v>
      </c>
      <c r="H61" s="35" t="s">
        <v>21</v>
      </c>
      <c r="I61" s="33" t="s">
        <v>5</v>
      </c>
      <c r="J61" s="33" t="s">
        <v>9</v>
      </c>
      <c r="K61" s="33" t="s">
        <v>10</v>
      </c>
      <c r="L61" s="33" t="s">
        <v>11</v>
      </c>
      <c r="M61" s="36" t="s">
        <v>6</v>
      </c>
      <c r="N61" s="33" t="s">
        <v>22</v>
      </c>
      <c r="O61" s="33" t="s">
        <v>23</v>
      </c>
      <c r="P61" s="33" t="s">
        <v>24</v>
      </c>
      <c r="Q61" s="36" t="s">
        <v>7</v>
      </c>
      <c r="R61" s="33" t="s">
        <v>25</v>
      </c>
      <c r="S61" s="33" t="s">
        <v>26</v>
      </c>
      <c r="T61" s="33" t="s">
        <v>27</v>
      </c>
      <c r="U61" s="36" t="s">
        <v>7</v>
      </c>
      <c r="V61" s="36" t="s">
        <v>29</v>
      </c>
      <c r="W61" s="38" t="s">
        <v>31</v>
      </c>
      <c r="X61" s="38" t="s">
        <v>30</v>
      </c>
    </row>
    <row r="62" spans="1:24" ht="18.5" x14ac:dyDescent="0.45">
      <c r="A62" s="4" t="s">
        <v>16</v>
      </c>
      <c r="B62" s="33"/>
      <c r="C62" s="34"/>
      <c r="D62" s="33"/>
      <c r="F62" s="33"/>
      <c r="G62" s="35"/>
      <c r="H62" s="35"/>
      <c r="I62" s="33"/>
      <c r="J62" s="33"/>
      <c r="K62" s="33"/>
      <c r="L62" s="33"/>
      <c r="M62" s="37"/>
      <c r="N62" s="33"/>
      <c r="O62" s="33"/>
      <c r="P62" s="33"/>
      <c r="Q62" s="37"/>
      <c r="R62" s="33"/>
      <c r="S62" s="33"/>
      <c r="T62" s="33"/>
      <c r="U62" s="37"/>
      <c r="V62" s="37"/>
      <c r="W62" s="39"/>
      <c r="X62" s="39"/>
    </row>
    <row r="63" spans="1:24" x14ac:dyDescent="0.35">
      <c r="A63" s="2" t="s">
        <v>33</v>
      </c>
      <c r="B63" s="3"/>
      <c r="C63" s="15"/>
      <c r="D63" s="3"/>
      <c r="F63" s="13"/>
      <c r="G63" s="13"/>
      <c r="H63" s="13"/>
      <c r="I63" s="24">
        <f>SUM(F63:H63)</f>
        <v>0</v>
      </c>
      <c r="J63" s="13"/>
      <c r="K63" s="13"/>
      <c r="L63" s="13"/>
      <c r="M63" s="24">
        <f>SUM(J63:L63)</f>
        <v>0</v>
      </c>
      <c r="N63" s="13"/>
      <c r="O63" s="13"/>
      <c r="P63" s="13"/>
      <c r="Q63" s="24">
        <f>SUM(N63:P63)</f>
        <v>0</v>
      </c>
      <c r="R63" s="13"/>
      <c r="S63" s="13"/>
      <c r="T63" s="13"/>
      <c r="U63" s="24">
        <f>SUM(R63:T63)</f>
        <v>0</v>
      </c>
      <c r="V63" s="24">
        <f t="shared" ref="V63:V69" si="36">I63+M63+Q63+U63</f>
        <v>0</v>
      </c>
      <c r="W63" s="24">
        <f t="shared" ref="W63:W69" si="37">V63/(12-mleft)*12</f>
        <v>0</v>
      </c>
      <c r="X63" s="13"/>
    </row>
    <row r="64" spans="1:24" x14ac:dyDescent="0.35">
      <c r="A64" s="2" t="s">
        <v>34</v>
      </c>
      <c r="B64" s="3"/>
      <c r="C64" s="15"/>
      <c r="D64" s="3"/>
      <c r="F64" s="13"/>
      <c r="G64" s="13"/>
      <c r="H64" s="13"/>
      <c r="I64" s="24">
        <f>SUM(F64:H64)</f>
        <v>0</v>
      </c>
      <c r="J64" s="13"/>
      <c r="K64" s="13"/>
      <c r="L64" s="13"/>
      <c r="M64" s="24">
        <f>SUM(J64:L64)</f>
        <v>0</v>
      </c>
      <c r="N64" s="13"/>
      <c r="O64" s="13"/>
      <c r="P64" s="13"/>
      <c r="Q64" s="24">
        <f>SUM(N64:P64)</f>
        <v>0</v>
      </c>
      <c r="R64" s="13"/>
      <c r="S64" s="13"/>
      <c r="T64" s="13"/>
      <c r="U64" s="24">
        <f>SUM(R64:T64)</f>
        <v>0</v>
      </c>
      <c r="V64" s="24">
        <f t="shared" si="36"/>
        <v>0</v>
      </c>
      <c r="W64" s="24">
        <f t="shared" si="37"/>
        <v>0</v>
      </c>
      <c r="X64" s="13"/>
    </row>
    <row r="65" spans="1:24" x14ac:dyDescent="0.35">
      <c r="A65" s="2" t="s">
        <v>35</v>
      </c>
      <c r="B65" s="3"/>
      <c r="C65" s="15"/>
      <c r="D65" s="3"/>
      <c r="F65" s="13"/>
      <c r="G65" s="13"/>
      <c r="H65" s="13"/>
      <c r="I65" s="24">
        <f>SUM(F65:H65)</f>
        <v>0</v>
      </c>
      <c r="J65" s="13"/>
      <c r="K65" s="13"/>
      <c r="L65" s="13"/>
      <c r="M65" s="24">
        <f>SUM(J65:L65)</f>
        <v>0</v>
      </c>
      <c r="N65" s="13"/>
      <c r="O65" s="13"/>
      <c r="P65" s="13"/>
      <c r="Q65" s="24">
        <f>SUM(N65:P65)</f>
        <v>0</v>
      </c>
      <c r="R65" s="13"/>
      <c r="S65" s="13"/>
      <c r="T65" s="13"/>
      <c r="U65" s="24">
        <f>SUM(R65:T65)</f>
        <v>0</v>
      </c>
      <c r="V65" s="24">
        <f t="shared" si="36"/>
        <v>0</v>
      </c>
      <c r="W65" s="24">
        <f t="shared" si="37"/>
        <v>0</v>
      </c>
      <c r="X65" s="13"/>
    </row>
    <row r="66" spans="1:24" x14ac:dyDescent="0.35">
      <c r="A66" s="2" t="s">
        <v>36</v>
      </c>
      <c r="B66" s="3"/>
      <c r="C66" s="15"/>
      <c r="D66" s="3"/>
      <c r="F66" s="13"/>
      <c r="G66" s="13"/>
      <c r="H66" s="13"/>
      <c r="I66" s="24">
        <f>SUM(F66:H66)</f>
        <v>0</v>
      </c>
      <c r="J66" s="13"/>
      <c r="K66" s="13"/>
      <c r="L66" s="13"/>
      <c r="M66" s="24">
        <f>SUM(J66:L66)</f>
        <v>0</v>
      </c>
      <c r="N66" s="13"/>
      <c r="O66" s="13"/>
      <c r="P66" s="13"/>
      <c r="Q66" s="24">
        <f>SUM(N66:P66)</f>
        <v>0</v>
      </c>
      <c r="R66" s="13"/>
      <c r="S66" s="13"/>
      <c r="T66" s="13"/>
      <c r="U66" s="24">
        <f>SUM(R66:T66)</f>
        <v>0</v>
      </c>
      <c r="V66" s="24">
        <f t="shared" si="36"/>
        <v>0</v>
      </c>
      <c r="W66" s="24">
        <f t="shared" si="37"/>
        <v>0</v>
      </c>
      <c r="X66" s="13"/>
    </row>
    <row r="67" spans="1:24" x14ac:dyDescent="0.35">
      <c r="A67" s="2" t="s">
        <v>37</v>
      </c>
      <c r="B67" s="3"/>
      <c r="C67" s="15"/>
      <c r="D67" s="3"/>
      <c r="F67" s="13"/>
      <c r="G67" s="13"/>
      <c r="H67" s="13"/>
      <c r="I67" s="24">
        <f t="shared" ref="I67:I69" si="38">SUM(F67:H67)</f>
        <v>0</v>
      </c>
      <c r="J67" s="13"/>
      <c r="K67" s="13"/>
      <c r="L67" s="13"/>
      <c r="M67" s="24">
        <f t="shared" ref="M67:M69" si="39">SUM(J67:L67)</f>
        <v>0</v>
      </c>
      <c r="N67" s="13"/>
      <c r="O67" s="13"/>
      <c r="P67" s="13"/>
      <c r="Q67" s="24">
        <f t="shared" ref="Q67:Q69" si="40">SUM(N67:P67)</f>
        <v>0</v>
      </c>
      <c r="R67" s="13"/>
      <c r="S67" s="13"/>
      <c r="T67" s="13"/>
      <c r="U67" s="24">
        <f t="shared" ref="U67:U69" si="41">SUM(R67:T67)</f>
        <v>0</v>
      </c>
      <c r="V67" s="24">
        <f t="shared" si="36"/>
        <v>0</v>
      </c>
      <c r="W67" s="24">
        <f t="shared" si="37"/>
        <v>0</v>
      </c>
      <c r="X67" s="13"/>
    </row>
    <row r="68" spans="1:24" x14ac:dyDescent="0.35">
      <c r="A68" s="2"/>
      <c r="B68" s="3"/>
      <c r="C68" s="15"/>
      <c r="D68" s="3"/>
      <c r="F68" s="13"/>
      <c r="G68" s="13"/>
      <c r="H68" s="13"/>
      <c r="I68" s="24">
        <f t="shared" si="38"/>
        <v>0</v>
      </c>
      <c r="J68" s="13"/>
      <c r="K68" s="13"/>
      <c r="L68" s="13"/>
      <c r="M68" s="24">
        <f t="shared" si="39"/>
        <v>0</v>
      </c>
      <c r="N68" s="13"/>
      <c r="O68" s="13"/>
      <c r="P68" s="13"/>
      <c r="Q68" s="24">
        <f t="shared" si="40"/>
        <v>0</v>
      </c>
      <c r="R68" s="13"/>
      <c r="S68" s="13"/>
      <c r="T68" s="13"/>
      <c r="U68" s="24">
        <f t="shared" si="41"/>
        <v>0</v>
      </c>
      <c r="V68" s="24">
        <f t="shared" si="36"/>
        <v>0</v>
      </c>
      <c r="W68" s="24">
        <f t="shared" si="37"/>
        <v>0</v>
      </c>
      <c r="X68" s="13"/>
    </row>
    <row r="69" spans="1:24" x14ac:dyDescent="0.35">
      <c r="A69" s="2"/>
      <c r="B69" s="3"/>
      <c r="C69" s="15"/>
      <c r="D69" s="3"/>
      <c r="F69" s="13"/>
      <c r="G69" s="13"/>
      <c r="H69" s="13"/>
      <c r="I69" s="24">
        <f t="shared" si="38"/>
        <v>0</v>
      </c>
      <c r="J69" s="13"/>
      <c r="K69" s="13"/>
      <c r="L69" s="13"/>
      <c r="M69" s="24">
        <f t="shared" si="39"/>
        <v>0</v>
      </c>
      <c r="N69" s="13"/>
      <c r="O69" s="13"/>
      <c r="P69" s="13"/>
      <c r="Q69" s="24">
        <f t="shared" si="40"/>
        <v>0</v>
      </c>
      <c r="R69" s="13"/>
      <c r="S69" s="13"/>
      <c r="T69" s="13"/>
      <c r="U69" s="24">
        <f t="shared" si="41"/>
        <v>0</v>
      </c>
      <c r="V69" s="24">
        <f t="shared" si="36"/>
        <v>0</v>
      </c>
      <c r="W69" s="24">
        <f t="shared" si="37"/>
        <v>0</v>
      </c>
      <c r="X69" s="13"/>
    </row>
    <row r="71" spans="1:24" x14ac:dyDescent="0.35">
      <c r="A71" s="5" t="s">
        <v>17</v>
      </c>
      <c r="B71" s="6">
        <f>SUM(B63:B69)</f>
        <v>0</v>
      </c>
      <c r="C71" s="6">
        <f t="shared" ref="C71:D71" si="42">SUM(C63:C69)</f>
        <v>0</v>
      </c>
      <c r="D71" s="6">
        <f t="shared" si="42"/>
        <v>0</v>
      </c>
      <c r="F71" s="24">
        <f>SUM(F63:F69)</f>
        <v>0</v>
      </c>
      <c r="G71" s="24">
        <f t="shared" ref="G71:X71" si="43">SUM(G63:G69)</f>
        <v>0</v>
      </c>
      <c r="H71" s="24">
        <f t="shared" si="43"/>
        <v>0</v>
      </c>
      <c r="I71" s="24">
        <f t="shared" si="43"/>
        <v>0</v>
      </c>
      <c r="J71" s="24">
        <f t="shared" si="43"/>
        <v>0</v>
      </c>
      <c r="K71" s="24">
        <f t="shared" si="43"/>
        <v>0</v>
      </c>
      <c r="L71" s="24">
        <f t="shared" si="43"/>
        <v>0</v>
      </c>
      <c r="M71" s="24">
        <f t="shared" si="43"/>
        <v>0</v>
      </c>
      <c r="N71" s="24">
        <f t="shared" si="43"/>
        <v>0</v>
      </c>
      <c r="O71" s="24">
        <f t="shared" si="43"/>
        <v>0</v>
      </c>
      <c r="P71" s="24">
        <f t="shared" si="43"/>
        <v>0</v>
      </c>
      <c r="Q71" s="24">
        <f t="shared" si="43"/>
        <v>0</v>
      </c>
      <c r="R71" s="24">
        <f t="shared" si="43"/>
        <v>0</v>
      </c>
      <c r="S71" s="24">
        <f t="shared" si="43"/>
        <v>0</v>
      </c>
      <c r="T71" s="24">
        <f t="shared" si="43"/>
        <v>0</v>
      </c>
      <c r="U71" s="24">
        <f t="shared" si="43"/>
        <v>0</v>
      </c>
      <c r="V71" s="24">
        <f t="shared" si="43"/>
        <v>0</v>
      </c>
      <c r="W71" s="24">
        <f t="shared" si="43"/>
        <v>0</v>
      </c>
      <c r="X71" s="24">
        <f t="shared" si="43"/>
        <v>0</v>
      </c>
    </row>
    <row r="73" spans="1:24" x14ac:dyDescent="0.35">
      <c r="A73" s="7" t="s">
        <v>18</v>
      </c>
      <c r="B73" s="12">
        <f>B58+B71</f>
        <v>0</v>
      </c>
      <c r="C73" s="12">
        <f t="shared" ref="C73:D73" si="44">C58+C71</f>
        <v>0</v>
      </c>
      <c r="D73" s="12">
        <f t="shared" si="44"/>
        <v>0</v>
      </c>
      <c r="F73" s="26">
        <f>F58+F71</f>
        <v>0</v>
      </c>
      <c r="G73" s="26">
        <f t="shared" ref="G73:X73" si="45">G58+G71</f>
        <v>0</v>
      </c>
      <c r="H73" s="26">
        <f t="shared" si="45"/>
        <v>0</v>
      </c>
      <c r="I73" s="26">
        <f t="shared" si="45"/>
        <v>0</v>
      </c>
      <c r="J73" s="26">
        <f t="shared" si="45"/>
        <v>0</v>
      </c>
      <c r="K73" s="26">
        <f t="shared" si="45"/>
        <v>0</v>
      </c>
      <c r="L73" s="26">
        <f t="shared" si="45"/>
        <v>0</v>
      </c>
      <c r="M73" s="26">
        <f t="shared" si="45"/>
        <v>0</v>
      </c>
      <c r="N73" s="26">
        <f t="shared" si="45"/>
        <v>0</v>
      </c>
      <c r="O73" s="26">
        <f t="shared" si="45"/>
        <v>0</v>
      </c>
      <c r="P73" s="26">
        <f t="shared" si="45"/>
        <v>0</v>
      </c>
      <c r="Q73" s="26">
        <f t="shared" si="45"/>
        <v>0</v>
      </c>
      <c r="R73" s="26">
        <f t="shared" si="45"/>
        <v>0</v>
      </c>
      <c r="S73" s="26">
        <f t="shared" si="45"/>
        <v>0</v>
      </c>
      <c r="T73" s="26">
        <f t="shared" si="45"/>
        <v>0</v>
      </c>
      <c r="U73" s="26">
        <f t="shared" si="45"/>
        <v>0</v>
      </c>
      <c r="V73" s="26">
        <f t="shared" si="45"/>
        <v>0</v>
      </c>
      <c r="W73" s="26">
        <f t="shared" si="45"/>
        <v>0</v>
      </c>
      <c r="X73" s="26">
        <f t="shared" si="45"/>
        <v>0</v>
      </c>
    </row>
  </sheetData>
  <mergeCells count="91">
    <mergeCell ref="S61:S62"/>
    <mergeCell ref="T61:T62"/>
    <mergeCell ref="U61:U62"/>
    <mergeCell ref="X61:X62"/>
    <mergeCell ref="V22:V23"/>
    <mergeCell ref="V40:V41"/>
    <mergeCell ref="V61:V62"/>
    <mergeCell ref="W61:W62"/>
    <mergeCell ref="W2:W3"/>
    <mergeCell ref="W40:W41"/>
    <mergeCell ref="F21:X21"/>
    <mergeCell ref="F22:F23"/>
    <mergeCell ref="G22:G23"/>
    <mergeCell ref="H22:H23"/>
    <mergeCell ref="I22:I23"/>
    <mergeCell ref="J22:J23"/>
    <mergeCell ref="K22:K23"/>
    <mergeCell ref="L22:L23"/>
    <mergeCell ref="J2:J3"/>
    <mergeCell ref="K2:K3"/>
    <mergeCell ref="T40:T41"/>
    <mergeCell ref="I40:I41"/>
    <mergeCell ref="J40:J41"/>
    <mergeCell ref="K40:K41"/>
    <mergeCell ref="M61:M62"/>
    <mergeCell ref="N61:N62"/>
    <mergeCell ref="O61:O62"/>
    <mergeCell ref="P61:P62"/>
    <mergeCell ref="Q61:Q62"/>
    <mergeCell ref="R61:R62"/>
    <mergeCell ref="U40:U41"/>
    <mergeCell ref="X40:X41"/>
    <mergeCell ref="F60:X60"/>
    <mergeCell ref="F61:F62"/>
    <mergeCell ref="G61:G62"/>
    <mergeCell ref="H61:H62"/>
    <mergeCell ref="I61:I62"/>
    <mergeCell ref="J61:J62"/>
    <mergeCell ref="K61:K62"/>
    <mergeCell ref="L61:L62"/>
    <mergeCell ref="O40:O41"/>
    <mergeCell ref="P40:P41"/>
    <mergeCell ref="Q40:Q41"/>
    <mergeCell ref="R40:R41"/>
    <mergeCell ref="S40:S41"/>
    <mergeCell ref="L40:L41"/>
    <mergeCell ref="M40:M41"/>
    <mergeCell ref="N40:N41"/>
    <mergeCell ref="F1:X1"/>
    <mergeCell ref="N22:N23"/>
    <mergeCell ref="O22:O23"/>
    <mergeCell ref="P22:P23"/>
    <mergeCell ref="Q22:Q23"/>
    <mergeCell ref="R22:R23"/>
    <mergeCell ref="S22:S23"/>
    <mergeCell ref="T22:T23"/>
    <mergeCell ref="U22:U23"/>
    <mergeCell ref="M22:M23"/>
    <mergeCell ref="X22:X23"/>
    <mergeCell ref="O2:O3"/>
    <mergeCell ref="N2:N3"/>
    <mergeCell ref="P2:P3"/>
    <mergeCell ref="Q2:Q3"/>
    <mergeCell ref="R2:R3"/>
    <mergeCell ref="S2:S3"/>
    <mergeCell ref="T2:T3"/>
    <mergeCell ref="U2:U3"/>
    <mergeCell ref="M2:M3"/>
    <mergeCell ref="X2:X3"/>
    <mergeCell ref="V2:V3"/>
    <mergeCell ref="B61:B62"/>
    <mergeCell ref="F2:F3"/>
    <mergeCell ref="G2:G3"/>
    <mergeCell ref="H2:H3"/>
    <mergeCell ref="I2:I3"/>
    <mergeCell ref="L2:L3"/>
    <mergeCell ref="D61:D62"/>
    <mergeCell ref="C61:C62"/>
    <mergeCell ref="B40:B41"/>
    <mergeCell ref="F39:X39"/>
    <mergeCell ref="F40:F41"/>
    <mergeCell ref="G40:G41"/>
    <mergeCell ref="D2:D3"/>
    <mergeCell ref="C2:C3"/>
    <mergeCell ref="B2:B3"/>
    <mergeCell ref="H40:H41"/>
    <mergeCell ref="B22:B23"/>
    <mergeCell ref="D40:D41"/>
    <mergeCell ref="C40:C41"/>
    <mergeCell ref="D22:D23"/>
    <mergeCell ref="C22:C2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="75" zoomScaleNormal="75" workbookViewId="0">
      <pane xSplit="4" ySplit="3" topLeftCell="E4" activePane="bottomRight" state="frozenSplit"/>
      <selection pane="topRight" activeCell="E1" sqref="E1"/>
      <selection pane="bottomLeft" activeCell="A3" sqref="A3"/>
      <selection pane="bottomRight" activeCell="G45" sqref="G45"/>
    </sheetView>
  </sheetViews>
  <sheetFormatPr defaultRowHeight="14.5" x14ac:dyDescent="0.35"/>
  <cols>
    <col min="1" max="1" width="41.81640625" bestFit="1" customWidth="1"/>
    <col min="2" max="2" width="10.81640625" bestFit="1" customWidth="1"/>
    <col min="3" max="3" width="10.81640625" style="18" bestFit="1" customWidth="1"/>
    <col min="4" max="4" width="10.81640625" bestFit="1" customWidth="1"/>
    <col min="5" max="5" width="2.26953125" customWidth="1"/>
    <col min="6" max="6" width="10.81640625" customWidth="1"/>
    <col min="23" max="23" width="10.26953125" customWidth="1"/>
    <col min="24" max="24" width="10.453125" customWidth="1"/>
  </cols>
  <sheetData>
    <row r="1" spans="1:24" x14ac:dyDescent="0.35">
      <c r="B1" s="10">
        <v>2013</v>
      </c>
      <c r="C1" s="29">
        <v>2014</v>
      </c>
      <c r="D1" s="10">
        <v>2015</v>
      </c>
      <c r="F1" s="40">
        <v>2016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5" customHeight="1" x14ac:dyDescent="0.35">
      <c r="B2" s="33" t="s">
        <v>0</v>
      </c>
      <c r="C2" s="34" t="s">
        <v>0</v>
      </c>
      <c r="D2" s="33" t="s">
        <v>0</v>
      </c>
      <c r="F2" s="33" t="s">
        <v>19</v>
      </c>
      <c r="G2" s="35" t="s">
        <v>20</v>
      </c>
      <c r="H2" s="35" t="s">
        <v>21</v>
      </c>
      <c r="I2" s="33" t="s">
        <v>5</v>
      </c>
      <c r="J2" s="33" t="s">
        <v>9</v>
      </c>
      <c r="K2" s="33" t="s">
        <v>10</v>
      </c>
      <c r="L2" s="33" t="s">
        <v>11</v>
      </c>
      <c r="M2" s="36" t="s">
        <v>6</v>
      </c>
      <c r="N2" s="33" t="s">
        <v>22</v>
      </c>
      <c r="O2" s="33" t="s">
        <v>23</v>
      </c>
      <c r="P2" s="33" t="s">
        <v>24</v>
      </c>
      <c r="Q2" s="36" t="s">
        <v>7</v>
      </c>
      <c r="R2" s="33" t="s">
        <v>25</v>
      </c>
      <c r="S2" s="33" t="s">
        <v>26</v>
      </c>
      <c r="T2" s="33" t="s">
        <v>27</v>
      </c>
      <c r="U2" s="36" t="s">
        <v>8</v>
      </c>
      <c r="V2" s="36" t="s">
        <v>29</v>
      </c>
      <c r="W2" s="38" t="s">
        <v>31</v>
      </c>
      <c r="X2" s="38" t="s">
        <v>30</v>
      </c>
    </row>
    <row r="3" spans="1:24" ht="18.5" x14ac:dyDescent="0.45">
      <c r="A3" s="4" t="s">
        <v>0</v>
      </c>
      <c r="B3" s="33"/>
      <c r="C3" s="34"/>
      <c r="D3" s="33"/>
      <c r="F3" s="33"/>
      <c r="G3" s="35"/>
      <c r="H3" s="35"/>
      <c r="I3" s="33"/>
      <c r="J3" s="33"/>
      <c r="K3" s="33"/>
      <c r="L3" s="33"/>
      <c r="M3" s="37"/>
      <c r="N3" s="33"/>
      <c r="O3" s="33"/>
      <c r="P3" s="33"/>
      <c r="Q3" s="37"/>
      <c r="R3" s="33"/>
      <c r="S3" s="33"/>
      <c r="T3" s="33"/>
      <c r="U3" s="37"/>
      <c r="V3" s="37"/>
      <c r="W3" s="39"/>
      <c r="X3" s="39"/>
    </row>
    <row r="4" spans="1:24" x14ac:dyDescent="0.35">
      <c r="A4" s="2" t="s">
        <v>47</v>
      </c>
      <c r="B4" s="3">
        <v>301500</v>
      </c>
      <c r="C4" s="15">
        <v>370125</v>
      </c>
      <c r="D4" s="3">
        <v>467029</v>
      </c>
      <c r="F4" s="32">
        <v>34248.793333333335</v>
      </c>
      <c r="G4" s="13"/>
      <c r="H4" s="13"/>
      <c r="I4" s="24">
        <f t="shared" ref="I4:I6" si="0">SUM(F4:H4)</f>
        <v>34248.793333333335</v>
      </c>
      <c r="J4" s="13"/>
      <c r="K4" s="13"/>
      <c r="L4" s="13"/>
      <c r="M4" s="24">
        <f t="shared" ref="M4:M6" si="1">SUM(J4:L4)</f>
        <v>0</v>
      </c>
      <c r="N4" s="13"/>
      <c r="O4" s="13"/>
      <c r="P4" s="13"/>
      <c r="Q4" s="24">
        <f t="shared" ref="Q4:Q6" si="2">SUM(N4:P4)</f>
        <v>0</v>
      </c>
      <c r="R4" s="13"/>
      <c r="S4" s="13"/>
      <c r="T4" s="13"/>
      <c r="U4" s="24">
        <f t="shared" ref="U4:U6" si="3">SUM(R4:T4)</f>
        <v>0</v>
      </c>
      <c r="V4" s="24">
        <f>I4+M4+Q4+U4</f>
        <v>34248.793333333335</v>
      </c>
      <c r="W4" s="24">
        <f t="shared" ref="W4:W6" si="4">V4/(12-mleft_)*12</f>
        <v>410985.52</v>
      </c>
      <c r="X4" s="13">
        <v>513731.9</v>
      </c>
    </row>
    <row r="5" spans="1:24" x14ac:dyDescent="0.35">
      <c r="A5" s="2" t="s">
        <v>48</v>
      </c>
      <c r="B5" s="3">
        <v>7143</v>
      </c>
      <c r="C5" s="15">
        <v>10677</v>
      </c>
      <c r="D5" s="3">
        <v>15289</v>
      </c>
      <c r="F5" s="32">
        <v>1121.1933333333334</v>
      </c>
      <c r="G5" s="13"/>
      <c r="H5" s="13"/>
      <c r="I5" s="24">
        <f t="shared" si="0"/>
        <v>1121.1933333333334</v>
      </c>
      <c r="J5" s="13"/>
      <c r="K5" s="13"/>
      <c r="L5" s="13"/>
      <c r="M5" s="24">
        <f t="shared" si="1"/>
        <v>0</v>
      </c>
      <c r="N5" s="13"/>
      <c r="O5" s="13"/>
      <c r="P5" s="13"/>
      <c r="Q5" s="24">
        <f t="shared" si="2"/>
        <v>0</v>
      </c>
      <c r="R5" s="13"/>
      <c r="S5" s="13"/>
      <c r="T5" s="13"/>
      <c r="U5" s="24">
        <f t="shared" si="3"/>
        <v>0</v>
      </c>
      <c r="V5" s="24">
        <f t="shared" ref="V5:V6" si="5">I5+M5+Q5+U5</f>
        <v>1121.1933333333334</v>
      </c>
      <c r="W5" s="24">
        <f t="shared" si="4"/>
        <v>13454.32</v>
      </c>
      <c r="X5" s="13">
        <v>16817.900000000001</v>
      </c>
    </row>
    <row r="6" spans="1:24" x14ac:dyDescent="0.35">
      <c r="A6" s="2" t="s">
        <v>49</v>
      </c>
      <c r="B6" s="3">
        <v>1943</v>
      </c>
      <c r="C6" s="15">
        <v>2419</v>
      </c>
      <c r="D6" s="3">
        <v>4111</v>
      </c>
      <c r="F6" s="32">
        <v>301.47333333333336</v>
      </c>
      <c r="G6" s="13"/>
      <c r="H6" s="13"/>
      <c r="I6" s="24">
        <f t="shared" si="0"/>
        <v>301.47333333333336</v>
      </c>
      <c r="J6" s="13"/>
      <c r="K6" s="13"/>
      <c r="L6" s="13"/>
      <c r="M6" s="24">
        <f t="shared" si="1"/>
        <v>0</v>
      </c>
      <c r="N6" s="13"/>
      <c r="O6" s="13"/>
      <c r="P6" s="13"/>
      <c r="Q6" s="24">
        <f t="shared" si="2"/>
        <v>0</v>
      </c>
      <c r="R6" s="13"/>
      <c r="S6" s="13"/>
      <c r="T6" s="13"/>
      <c r="U6" s="24">
        <f t="shared" si="3"/>
        <v>0</v>
      </c>
      <c r="V6" s="24">
        <f t="shared" si="5"/>
        <v>301.47333333333336</v>
      </c>
      <c r="W6" s="24">
        <f t="shared" si="4"/>
        <v>3617.6800000000003</v>
      </c>
      <c r="X6" s="13">
        <v>4522.1000000000004</v>
      </c>
    </row>
    <row r="7" spans="1:24" x14ac:dyDescent="0.35">
      <c r="A7" s="19"/>
      <c r="B7" s="20"/>
      <c r="C7" s="21"/>
      <c r="D7" s="20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28">
        <f>IF(T8&gt;0,0,IF(S8&gt;0,1,IF(R8&gt;0,2, IF(P8&gt;0,3,IF(O8&gt;0,4, IF(N8&gt;0, 5, IF(L8&gt;0,6,IF(K8&gt;0,7, IF(J8&gt;0,8,IF(H8&gt;0,9,IF(G8&gt;0,10,IF(F8&gt;0,11))))))))))))</f>
        <v>11</v>
      </c>
      <c r="X7" s="14" t="s">
        <v>32</v>
      </c>
    </row>
    <row r="8" spans="1:24" x14ac:dyDescent="0.35">
      <c r="A8" s="5" t="s">
        <v>1</v>
      </c>
      <c r="B8" s="6">
        <f>SUM(B4:B6)</f>
        <v>310586</v>
      </c>
      <c r="C8" s="6">
        <f>SUM(C4:C6)</f>
        <v>383221</v>
      </c>
      <c r="D8" s="6">
        <f>SUM(D4:D6)</f>
        <v>486429</v>
      </c>
      <c r="F8" s="24">
        <f>SUM(F4:F6)</f>
        <v>35671.460000000006</v>
      </c>
      <c r="G8" s="24">
        <f>SUM(G4:G6)</f>
        <v>0</v>
      </c>
      <c r="H8" s="24">
        <f>SUM(H4:H6)</f>
        <v>0</v>
      </c>
      <c r="I8" s="24">
        <f>SUM(I4:I6)</f>
        <v>35671.460000000006</v>
      </c>
      <c r="J8" s="24">
        <f>SUM(J4:J6)</f>
        <v>0</v>
      </c>
      <c r="K8" s="24">
        <f>SUM(K4:K6)</f>
        <v>0</v>
      </c>
      <c r="L8" s="24">
        <f>SUM(L4:L6)</f>
        <v>0</v>
      </c>
      <c r="M8" s="24">
        <f>SUM(M4:M6)</f>
        <v>0</v>
      </c>
      <c r="N8" s="24">
        <f>SUM(N4:N6)</f>
        <v>0</v>
      </c>
      <c r="O8" s="24">
        <f>SUM(O4:O6)</f>
        <v>0</v>
      </c>
      <c r="P8" s="24">
        <f>SUM(P4:P6)</f>
        <v>0</v>
      </c>
      <c r="Q8" s="24">
        <f>SUM(Q4:Q6)</f>
        <v>0</v>
      </c>
      <c r="R8" s="24">
        <f>SUM(R4:R6)</f>
        <v>0</v>
      </c>
      <c r="S8" s="24">
        <f>SUM(S4:S6)</f>
        <v>0</v>
      </c>
      <c r="T8" s="24">
        <f>SUM(T4:T6)</f>
        <v>0</v>
      </c>
      <c r="U8" s="24">
        <f>SUM(U4:U6)</f>
        <v>0</v>
      </c>
      <c r="V8" s="24">
        <f>SUM(V4:V6)</f>
        <v>35671.460000000006</v>
      </c>
      <c r="W8" s="24">
        <f>SUM(W4:W6)</f>
        <v>428057.52</v>
      </c>
      <c r="X8" s="24">
        <f>SUM(X4:X6)</f>
        <v>535071.9</v>
      </c>
    </row>
    <row r="9" spans="1:24" x14ac:dyDescent="0.35">
      <c r="A9" s="8"/>
      <c r="B9" s="9"/>
      <c r="C9" s="16"/>
      <c r="D9" s="9"/>
    </row>
    <row r="10" spans="1:24" x14ac:dyDescent="0.35">
      <c r="A10" s="1"/>
      <c r="B10" s="10">
        <v>2013</v>
      </c>
      <c r="C10" s="29">
        <v>2014</v>
      </c>
      <c r="D10" s="10">
        <v>2015</v>
      </c>
      <c r="F10" s="40">
        <v>2016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15" customHeight="1" x14ac:dyDescent="0.35">
      <c r="B11" s="33" t="s">
        <v>12</v>
      </c>
      <c r="C11" s="34" t="s">
        <v>12</v>
      </c>
      <c r="D11" s="33" t="s">
        <v>12</v>
      </c>
      <c r="F11" s="33" t="s">
        <v>19</v>
      </c>
      <c r="G11" s="35" t="s">
        <v>20</v>
      </c>
      <c r="H11" s="35" t="s">
        <v>21</v>
      </c>
      <c r="I11" s="33" t="s">
        <v>5</v>
      </c>
      <c r="J11" s="33" t="s">
        <v>9</v>
      </c>
      <c r="K11" s="33" t="s">
        <v>10</v>
      </c>
      <c r="L11" s="33" t="s">
        <v>11</v>
      </c>
      <c r="M11" s="36" t="s">
        <v>6</v>
      </c>
      <c r="N11" s="33" t="s">
        <v>22</v>
      </c>
      <c r="O11" s="33" t="s">
        <v>23</v>
      </c>
      <c r="P11" s="33" t="s">
        <v>24</v>
      </c>
      <c r="Q11" s="36" t="s">
        <v>7</v>
      </c>
      <c r="R11" s="33" t="s">
        <v>25</v>
      </c>
      <c r="S11" s="33" t="s">
        <v>26</v>
      </c>
      <c r="T11" s="33" t="s">
        <v>27</v>
      </c>
      <c r="U11" s="36" t="s">
        <v>7</v>
      </c>
      <c r="V11" s="36" t="s">
        <v>29</v>
      </c>
      <c r="W11" s="30"/>
      <c r="X11" s="38" t="s">
        <v>30</v>
      </c>
    </row>
    <row r="12" spans="1:24" ht="18.5" x14ac:dyDescent="0.45">
      <c r="A12" s="4" t="s">
        <v>12</v>
      </c>
      <c r="B12" s="33"/>
      <c r="C12" s="34"/>
      <c r="D12" s="33"/>
      <c r="F12" s="33"/>
      <c r="G12" s="35"/>
      <c r="H12" s="35"/>
      <c r="I12" s="33"/>
      <c r="J12" s="33"/>
      <c r="K12" s="33"/>
      <c r="L12" s="33"/>
      <c r="M12" s="37"/>
      <c r="N12" s="33"/>
      <c r="O12" s="33"/>
      <c r="P12" s="33"/>
      <c r="Q12" s="37"/>
      <c r="R12" s="33"/>
      <c r="S12" s="33"/>
      <c r="T12" s="33"/>
      <c r="U12" s="37"/>
      <c r="V12" s="37"/>
      <c r="W12" s="31"/>
      <c r="X12" s="39"/>
    </row>
    <row r="13" spans="1:24" x14ac:dyDescent="0.35">
      <c r="A13" s="2" t="s">
        <v>50</v>
      </c>
      <c r="B13" s="3">
        <v>152806</v>
      </c>
      <c r="C13" s="17">
        <v>197959</v>
      </c>
      <c r="D13" s="3">
        <v>266534</v>
      </c>
      <c r="F13" s="32">
        <v>21322.720000000001</v>
      </c>
      <c r="G13" s="13"/>
      <c r="H13" s="13"/>
      <c r="I13" s="24">
        <f>SUM(F13:H13)</f>
        <v>21322.720000000001</v>
      </c>
      <c r="J13" s="13"/>
      <c r="K13" s="13"/>
      <c r="L13" s="13"/>
      <c r="M13" s="24">
        <f>SUM(J13:L13)</f>
        <v>0</v>
      </c>
      <c r="N13" s="13"/>
      <c r="O13" s="13"/>
      <c r="P13" s="13"/>
      <c r="Q13" s="24">
        <f>SUM(N13:P13)</f>
        <v>0</v>
      </c>
      <c r="R13" s="13"/>
      <c r="S13" s="13"/>
      <c r="T13" s="13"/>
      <c r="U13" s="24">
        <f>SUM(R13:T13)</f>
        <v>0</v>
      </c>
      <c r="V13" s="24">
        <f t="shared" ref="V13:V15" si="6">I13+M13+Q13+U13</f>
        <v>21322.720000000001</v>
      </c>
      <c r="W13" s="24">
        <f t="shared" ref="W13:W15" si="7">V13/(12-mleft_)*12</f>
        <v>255872.64000000001</v>
      </c>
      <c r="X13" s="13">
        <v>319840.8</v>
      </c>
    </row>
    <row r="14" spans="1:24" x14ac:dyDescent="0.35">
      <c r="A14" s="2" t="s">
        <v>51</v>
      </c>
      <c r="B14" s="3">
        <v>33027</v>
      </c>
      <c r="C14" s="17">
        <v>35792</v>
      </c>
      <c r="D14" s="3">
        <v>40268</v>
      </c>
      <c r="F14" s="32">
        <v>3221.44</v>
      </c>
      <c r="G14" s="13"/>
      <c r="H14" s="13"/>
      <c r="I14" s="24">
        <f t="shared" ref="I14:I15" si="8">SUM(F14:H14)</f>
        <v>3221.44</v>
      </c>
      <c r="J14" s="13"/>
      <c r="K14" s="13"/>
      <c r="L14" s="13"/>
      <c r="M14" s="24">
        <f t="shared" ref="M14:M15" si="9">SUM(J14:L14)</f>
        <v>0</v>
      </c>
      <c r="N14" s="13"/>
      <c r="O14" s="13"/>
      <c r="P14" s="13"/>
      <c r="Q14" s="24">
        <f t="shared" ref="Q14:Q15" si="10">SUM(N14:P14)</f>
        <v>0</v>
      </c>
      <c r="R14" s="13"/>
      <c r="S14" s="13"/>
      <c r="T14" s="13"/>
      <c r="U14" s="24">
        <f t="shared" ref="U14:U15" si="11">SUM(R14:T14)</f>
        <v>0</v>
      </c>
      <c r="V14" s="24">
        <f t="shared" si="6"/>
        <v>3221.44</v>
      </c>
      <c r="W14" s="24">
        <f t="shared" si="7"/>
        <v>38657.279999999999</v>
      </c>
      <c r="X14" s="13">
        <v>48321.599999999999</v>
      </c>
    </row>
    <row r="15" spans="1:24" x14ac:dyDescent="0.35">
      <c r="A15" s="2" t="s">
        <v>52</v>
      </c>
      <c r="B15" s="3">
        <v>2021</v>
      </c>
      <c r="C15" s="17">
        <v>2144</v>
      </c>
      <c r="D15" s="3">
        <v>2081</v>
      </c>
      <c r="F15" s="32">
        <v>166.48000000000002</v>
      </c>
      <c r="G15" s="13"/>
      <c r="H15" s="13"/>
      <c r="I15" s="24">
        <f t="shared" si="8"/>
        <v>166.48000000000002</v>
      </c>
      <c r="J15" s="13"/>
      <c r="K15" s="13"/>
      <c r="L15" s="13"/>
      <c r="M15" s="24">
        <f t="shared" si="9"/>
        <v>0</v>
      </c>
      <c r="N15" s="13"/>
      <c r="O15" s="13"/>
      <c r="P15" s="13"/>
      <c r="Q15" s="24">
        <f t="shared" si="10"/>
        <v>0</v>
      </c>
      <c r="R15" s="13"/>
      <c r="S15" s="13"/>
      <c r="T15" s="13"/>
      <c r="U15" s="24">
        <f t="shared" si="11"/>
        <v>0</v>
      </c>
      <c r="V15" s="24">
        <f t="shared" si="6"/>
        <v>166.48000000000002</v>
      </c>
      <c r="W15" s="24">
        <f t="shared" si="7"/>
        <v>1997.7600000000002</v>
      </c>
      <c r="X15" s="13">
        <v>2497.1999999999998</v>
      </c>
    </row>
    <row r="16" spans="1:24" x14ac:dyDescent="0.35"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x14ac:dyDescent="0.35">
      <c r="A17" s="5" t="s">
        <v>14</v>
      </c>
      <c r="B17" s="6">
        <f>SUM(B13:B15)</f>
        <v>187854</v>
      </c>
      <c r="C17" s="6">
        <f>SUM(C13:C15)</f>
        <v>235895</v>
      </c>
      <c r="D17" s="6">
        <f>SUM(D13:D15)</f>
        <v>308883</v>
      </c>
      <c r="F17" s="24">
        <f>SUM(F13:F15)</f>
        <v>24710.639999999999</v>
      </c>
      <c r="G17" s="24">
        <f>SUM(G13:G15)</f>
        <v>0</v>
      </c>
      <c r="H17" s="24">
        <f>SUM(H13:H15)</f>
        <v>0</v>
      </c>
      <c r="I17" s="24">
        <f>SUM(I13:I15)</f>
        <v>24710.639999999999</v>
      </c>
      <c r="J17" s="24">
        <f>SUM(J13:J15)</f>
        <v>0</v>
      </c>
      <c r="K17" s="24">
        <f>SUM(K13:K15)</f>
        <v>0</v>
      </c>
      <c r="L17" s="24">
        <f>SUM(L13:L15)</f>
        <v>0</v>
      </c>
      <c r="M17" s="24">
        <f>SUM(M13:M15)</f>
        <v>0</v>
      </c>
      <c r="N17" s="24">
        <f>SUM(N13:N15)</f>
        <v>0</v>
      </c>
      <c r="O17" s="24">
        <f>SUM(O13:O15)</f>
        <v>0</v>
      </c>
      <c r="P17" s="24">
        <f>SUM(P13:P15)</f>
        <v>0</v>
      </c>
      <c r="Q17" s="24">
        <f>SUM(Q13:Q15)</f>
        <v>0</v>
      </c>
      <c r="R17" s="24">
        <f>SUM(R13:R15)</f>
        <v>0</v>
      </c>
      <c r="S17" s="24">
        <f>SUM(S13:S15)</f>
        <v>0</v>
      </c>
      <c r="T17" s="24">
        <f>SUM(T13:T15)</f>
        <v>0</v>
      </c>
      <c r="U17" s="24">
        <f>SUM(U13:U15)</f>
        <v>0</v>
      </c>
      <c r="V17" s="24">
        <f>SUM(V13:V15)</f>
        <v>24710.639999999999</v>
      </c>
      <c r="W17" s="24">
        <f>SUM(W13:W15)</f>
        <v>296527.68000000005</v>
      </c>
      <c r="X17" s="24">
        <f>SUM(X13:X15)</f>
        <v>370659.6</v>
      </c>
    </row>
    <row r="19" spans="1:24" x14ac:dyDescent="0.35">
      <c r="A19" s="7" t="s">
        <v>13</v>
      </c>
      <c r="B19" s="6">
        <f>B8-B17</f>
        <v>122732</v>
      </c>
      <c r="C19" s="6">
        <f>C8-C17</f>
        <v>147326</v>
      </c>
      <c r="D19" s="6">
        <f>D8-D17</f>
        <v>177546</v>
      </c>
      <c r="F19" s="26">
        <f>F8-F17</f>
        <v>10960.820000000007</v>
      </c>
      <c r="G19" s="26">
        <f>G8-G17</f>
        <v>0</v>
      </c>
      <c r="H19" s="26">
        <f>H8-H17</f>
        <v>0</v>
      </c>
      <c r="I19" s="26">
        <f>I8-I17</f>
        <v>10960.820000000007</v>
      </c>
      <c r="J19" s="26">
        <f>J8-J17</f>
        <v>0</v>
      </c>
      <c r="K19" s="26">
        <f>K8-K17</f>
        <v>0</v>
      </c>
      <c r="L19" s="26">
        <f>L8-L17</f>
        <v>0</v>
      </c>
      <c r="M19" s="26">
        <f>M8-M17</f>
        <v>0</v>
      </c>
      <c r="N19" s="26">
        <f>N8-N17</f>
        <v>0</v>
      </c>
      <c r="O19" s="26">
        <f>O8-O17</f>
        <v>0</v>
      </c>
      <c r="P19" s="26">
        <f>P8-P17</f>
        <v>0</v>
      </c>
      <c r="Q19" s="26">
        <f>Q8-Q17</f>
        <v>0</v>
      </c>
      <c r="R19" s="26">
        <f>R8-R17</f>
        <v>0</v>
      </c>
      <c r="S19" s="26">
        <f>S8-S17</f>
        <v>0</v>
      </c>
      <c r="T19" s="26">
        <f>T8-T17</f>
        <v>0</v>
      </c>
      <c r="U19" s="26">
        <f>U8-U17</f>
        <v>0</v>
      </c>
      <c r="V19" s="26">
        <f>V8-V17</f>
        <v>10960.820000000007</v>
      </c>
      <c r="W19" s="26">
        <f>W8-W17</f>
        <v>131529.83999999997</v>
      </c>
      <c r="X19" s="26">
        <f>X8-X17</f>
        <v>164412.30000000005</v>
      </c>
    </row>
    <row r="20" spans="1:24" x14ac:dyDescent="0.35">
      <c r="A20" s="7" t="s">
        <v>28</v>
      </c>
      <c r="B20" s="25">
        <f>B19/B8</f>
        <v>0.3951626924587715</v>
      </c>
      <c r="C20" s="25">
        <f>C19/C8</f>
        <v>0.38444135368364468</v>
      </c>
      <c r="D20" s="25">
        <f>D19/D8</f>
        <v>0.36499879735788782</v>
      </c>
      <c r="F20" s="27">
        <f>IF(F8=0,"",F19/F8)</f>
        <v>0.30727141529951407</v>
      </c>
      <c r="G20" s="27" t="str">
        <f>IF(G8=0,"",G19/G8)</f>
        <v/>
      </c>
      <c r="H20" s="27" t="str">
        <f>IF(H8=0,"",H19/H8)</f>
        <v/>
      </c>
      <c r="I20" s="27">
        <f>IF(I8=0,"",I19/I8)</f>
        <v>0.30727141529951407</v>
      </c>
      <c r="J20" s="27" t="str">
        <f>IF(J8=0,"",J19/J8)</f>
        <v/>
      </c>
      <c r="K20" s="27" t="str">
        <f>IF(K8=0,"",K19/K8)</f>
        <v/>
      </c>
      <c r="L20" s="27" t="str">
        <f>IF(L8=0,"",L19/L8)</f>
        <v/>
      </c>
      <c r="M20" s="27" t="str">
        <f>IF(M8=0,"",M19/M8)</f>
        <v/>
      </c>
      <c r="N20" s="27" t="str">
        <f>IF(N8=0,"",N19/N8)</f>
        <v/>
      </c>
      <c r="O20" s="27" t="str">
        <f>IF(O8=0,"",O19/O8)</f>
        <v/>
      </c>
      <c r="P20" s="27" t="str">
        <f>IF(P8=0,"",P19/P8)</f>
        <v/>
      </c>
      <c r="Q20" s="27" t="str">
        <f>IF(Q8=0,"",Q19/Q8)</f>
        <v/>
      </c>
      <c r="R20" s="27" t="str">
        <f>IF(R8=0,"",R19/R8)</f>
        <v/>
      </c>
      <c r="S20" s="27" t="str">
        <f>IF(S8=0,"",S19/S8)</f>
        <v/>
      </c>
      <c r="T20" s="27" t="str">
        <f>IF(T8=0,"",T19/T8)</f>
        <v/>
      </c>
      <c r="U20" s="27" t="str">
        <f>IF(U8=0,"",U19/U8)</f>
        <v/>
      </c>
      <c r="V20" s="27">
        <f>IF(V8=0,"",V19/V8)</f>
        <v>0.30727141529951407</v>
      </c>
      <c r="W20" s="27">
        <f>IF(W8=0,"",W19/W8)</f>
        <v>0.30727141529951385</v>
      </c>
      <c r="X20" s="27">
        <f>IF(X8=0,"",X19/X8)</f>
        <v>0.30727141529951402</v>
      </c>
    </row>
    <row r="22" spans="1:24" ht="15" customHeight="1" x14ac:dyDescent="0.35">
      <c r="A22" s="1"/>
      <c r="B22" s="10">
        <v>2013</v>
      </c>
      <c r="C22" s="29">
        <v>2014</v>
      </c>
      <c r="D22" s="10">
        <v>2015</v>
      </c>
      <c r="F22" s="40">
        <v>2016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15" customHeight="1" x14ac:dyDescent="0.35">
      <c r="B23" s="33" t="s">
        <v>4</v>
      </c>
      <c r="C23" s="34" t="s">
        <v>4</v>
      </c>
      <c r="D23" s="33" t="s">
        <v>4</v>
      </c>
      <c r="F23" s="33" t="s">
        <v>19</v>
      </c>
      <c r="G23" s="35" t="s">
        <v>20</v>
      </c>
      <c r="H23" s="35" t="s">
        <v>21</v>
      </c>
      <c r="I23" s="33" t="s">
        <v>5</v>
      </c>
      <c r="J23" s="33" t="s">
        <v>9</v>
      </c>
      <c r="K23" s="33" t="s">
        <v>10</v>
      </c>
      <c r="L23" s="33" t="s">
        <v>11</v>
      </c>
      <c r="M23" s="36" t="s">
        <v>6</v>
      </c>
      <c r="N23" s="33" t="s">
        <v>22</v>
      </c>
      <c r="O23" s="33" t="s">
        <v>23</v>
      </c>
      <c r="P23" s="33" t="s">
        <v>24</v>
      </c>
      <c r="Q23" s="36" t="s">
        <v>7</v>
      </c>
      <c r="R23" s="33" t="s">
        <v>25</v>
      </c>
      <c r="S23" s="33" t="s">
        <v>26</v>
      </c>
      <c r="T23" s="33" t="s">
        <v>27</v>
      </c>
      <c r="U23" s="36" t="s">
        <v>7</v>
      </c>
      <c r="V23" s="36" t="s">
        <v>29</v>
      </c>
      <c r="W23" s="38" t="s">
        <v>31</v>
      </c>
      <c r="X23" s="38" t="s">
        <v>30</v>
      </c>
    </row>
    <row r="24" spans="1:24" ht="18.5" x14ac:dyDescent="0.45">
      <c r="A24" s="4" t="s">
        <v>2</v>
      </c>
      <c r="B24" s="33"/>
      <c r="C24" s="34"/>
      <c r="D24" s="33"/>
      <c r="F24" s="33"/>
      <c r="G24" s="35"/>
      <c r="H24" s="35"/>
      <c r="I24" s="33"/>
      <c r="J24" s="33"/>
      <c r="K24" s="33"/>
      <c r="L24" s="33"/>
      <c r="M24" s="37"/>
      <c r="N24" s="33"/>
      <c r="O24" s="33"/>
      <c r="P24" s="33"/>
      <c r="Q24" s="37"/>
      <c r="R24" s="33"/>
      <c r="S24" s="33"/>
      <c r="T24" s="33"/>
      <c r="U24" s="37"/>
      <c r="V24" s="37"/>
      <c r="W24" s="39"/>
      <c r="X24" s="39"/>
    </row>
    <row r="25" spans="1:24" x14ac:dyDescent="0.35">
      <c r="A25" s="2" t="s">
        <v>53</v>
      </c>
      <c r="B25" s="3">
        <v>14735</v>
      </c>
      <c r="C25" s="17">
        <v>14683</v>
      </c>
      <c r="D25" s="3">
        <v>14983</v>
      </c>
      <c r="F25" s="32">
        <v>1048.8100000000002</v>
      </c>
      <c r="G25" s="13"/>
      <c r="H25" s="13"/>
      <c r="I25" s="24">
        <f t="shared" ref="I25:I26" si="12">SUM(F25:H25)</f>
        <v>1048.8100000000002</v>
      </c>
      <c r="J25" s="13"/>
      <c r="K25" s="13"/>
      <c r="L25" s="13"/>
      <c r="M25" s="24">
        <f t="shared" ref="M25:M26" si="13">SUM(J25:L25)</f>
        <v>0</v>
      </c>
      <c r="N25" s="13"/>
      <c r="O25" s="13"/>
      <c r="P25" s="13"/>
      <c r="Q25" s="24">
        <f t="shared" ref="Q25:Q26" si="14">SUM(N25:P25)</f>
        <v>0</v>
      </c>
      <c r="R25" s="13"/>
      <c r="S25" s="13"/>
      <c r="T25" s="13"/>
      <c r="U25" s="24">
        <f t="shared" ref="U25:U26" si="15">SUM(R25:T25)</f>
        <v>0</v>
      </c>
      <c r="V25" s="24">
        <f t="shared" ref="V25:V26" si="16">I25+M25+Q25+U25</f>
        <v>1048.8100000000002</v>
      </c>
      <c r="W25" s="24">
        <f t="shared" ref="W25:W26" si="17">V25/(12-mleft_)*12</f>
        <v>12585.720000000001</v>
      </c>
      <c r="X25" s="13">
        <v>15732.150000000001</v>
      </c>
    </row>
    <row r="26" spans="1:24" x14ac:dyDescent="0.35">
      <c r="A26" s="2" t="s">
        <v>54</v>
      </c>
      <c r="B26" s="3">
        <v>11917</v>
      </c>
      <c r="C26" s="17">
        <v>14760</v>
      </c>
      <c r="D26" s="3">
        <v>15583</v>
      </c>
      <c r="F26" s="32">
        <v>1090.8100000000002</v>
      </c>
      <c r="G26" s="13"/>
      <c r="H26" s="13"/>
      <c r="I26" s="24">
        <f t="shared" si="12"/>
        <v>1090.8100000000002</v>
      </c>
      <c r="J26" s="13"/>
      <c r="K26" s="13"/>
      <c r="L26" s="13"/>
      <c r="M26" s="24">
        <f t="shared" si="13"/>
        <v>0</v>
      </c>
      <c r="N26" s="13"/>
      <c r="O26" s="13"/>
      <c r="P26" s="13"/>
      <c r="Q26" s="24">
        <f t="shared" si="14"/>
        <v>0</v>
      </c>
      <c r="R26" s="13"/>
      <c r="S26" s="13"/>
      <c r="T26" s="13"/>
      <c r="U26" s="24">
        <f t="shared" si="15"/>
        <v>0</v>
      </c>
      <c r="V26" s="24">
        <f t="shared" si="16"/>
        <v>1090.8100000000002</v>
      </c>
      <c r="W26" s="24">
        <f t="shared" si="17"/>
        <v>13089.720000000001</v>
      </c>
      <c r="X26" s="13">
        <v>16362.150000000001</v>
      </c>
    </row>
    <row r="28" spans="1:24" x14ac:dyDescent="0.35">
      <c r="A28" s="5" t="s">
        <v>3</v>
      </c>
      <c r="B28" s="6">
        <f>SUM(B25:B26)</f>
        <v>26652</v>
      </c>
      <c r="C28" s="6">
        <f>SUM(C25:C26)</f>
        <v>29443</v>
      </c>
      <c r="D28" s="6">
        <f>SUM(D25:D26)</f>
        <v>30566</v>
      </c>
      <c r="F28" s="24">
        <f>SUM(F25:F26)</f>
        <v>2139.6200000000003</v>
      </c>
      <c r="G28" s="24">
        <f>SUM(G25:G26)</f>
        <v>0</v>
      </c>
      <c r="H28" s="24">
        <f>SUM(H25:H26)</f>
        <v>0</v>
      </c>
      <c r="I28" s="24">
        <f>SUM(I25:I26)</f>
        <v>2139.6200000000003</v>
      </c>
      <c r="J28" s="24">
        <f>SUM(J25:J26)</f>
        <v>0</v>
      </c>
      <c r="K28" s="24">
        <f>SUM(K25:K26)</f>
        <v>0</v>
      </c>
      <c r="L28" s="24">
        <f>SUM(L25:L26)</f>
        <v>0</v>
      </c>
      <c r="M28" s="24">
        <f>SUM(M25:M26)</f>
        <v>0</v>
      </c>
      <c r="N28" s="24">
        <f>SUM(N25:N26)</f>
        <v>0</v>
      </c>
      <c r="O28" s="24">
        <f>SUM(O25:O26)</f>
        <v>0</v>
      </c>
      <c r="P28" s="24">
        <f>SUM(P25:P26)</f>
        <v>0</v>
      </c>
      <c r="Q28" s="24">
        <f>SUM(Q25:Q26)</f>
        <v>0</v>
      </c>
      <c r="R28" s="24">
        <f>SUM(R25:R26)</f>
        <v>0</v>
      </c>
      <c r="S28" s="24">
        <f>SUM(S25:S26)</f>
        <v>0</v>
      </c>
      <c r="T28" s="24">
        <f>SUM(T25:T26)</f>
        <v>0</v>
      </c>
      <c r="U28" s="24">
        <f>SUM(U25:U26)</f>
        <v>0</v>
      </c>
      <c r="V28" s="24">
        <f>SUM(V25:V26)</f>
        <v>2139.6200000000003</v>
      </c>
      <c r="W28" s="24">
        <f>SUM(W25:W26)</f>
        <v>25675.440000000002</v>
      </c>
      <c r="X28" s="24">
        <f>SUM(X25:X26)</f>
        <v>32094.300000000003</v>
      </c>
    </row>
    <row r="30" spans="1:24" x14ac:dyDescent="0.35">
      <c r="A30" s="7" t="s">
        <v>15</v>
      </c>
      <c r="B30" s="6">
        <f>B19-B28</f>
        <v>96080</v>
      </c>
      <c r="C30" s="6">
        <f>C19-C28</f>
        <v>117883</v>
      </c>
      <c r="D30" s="6">
        <f>D19-D28</f>
        <v>146980</v>
      </c>
      <c r="F30" s="26">
        <f>F19-F28</f>
        <v>8821.2000000000062</v>
      </c>
      <c r="G30" s="26">
        <f>G19-G28</f>
        <v>0</v>
      </c>
      <c r="H30" s="26">
        <f>H19-H28</f>
        <v>0</v>
      </c>
      <c r="I30" s="26">
        <f>I19-I28</f>
        <v>8821.2000000000062</v>
      </c>
      <c r="J30" s="26">
        <f>J19-J28</f>
        <v>0</v>
      </c>
      <c r="K30" s="26">
        <f>K19-K28</f>
        <v>0</v>
      </c>
      <c r="L30" s="26">
        <f>L19-L28</f>
        <v>0</v>
      </c>
      <c r="M30" s="26">
        <f>M19-M28</f>
        <v>0</v>
      </c>
      <c r="N30" s="26">
        <f>N19-N28</f>
        <v>0</v>
      </c>
      <c r="O30" s="26">
        <f>O19-O28</f>
        <v>0</v>
      </c>
      <c r="P30" s="26">
        <f>P19-P28</f>
        <v>0</v>
      </c>
      <c r="Q30" s="26">
        <f>Q19-Q28</f>
        <v>0</v>
      </c>
      <c r="R30" s="26">
        <f>R19-R28</f>
        <v>0</v>
      </c>
      <c r="S30" s="26">
        <f>S19-S28</f>
        <v>0</v>
      </c>
      <c r="T30" s="26">
        <f>T19-T28</f>
        <v>0</v>
      </c>
      <c r="U30" s="26">
        <f>U19-U28</f>
        <v>0</v>
      </c>
      <c r="V30" s="26">
        <f>V19-V28</f>
        <v>8821.2000000000062</v>
      </c>
      <c r="W30" s="26">
        <f>W19-W28</f>
        <v>105854.39999999997</v>
      </c>
      <c r="X30" s="26">
        <f>X19-X28</f>
        <v>132318.00000000006</v>
      </c>
    </row>
    <row r="32" spans="1:24" ht="15" customHeight="1" x14ac:dyDescent="0.35">
      <c r="A32" s="1"/>
      <c r="B32" s="10">
        <v>2013</v>
      </c>
      <c r="C32" s="29">
        <v>2014</v>
      </c>
      <c r="D32" s="10">
        <v>2015</v>
      </c>
      <c r="F32" s="40">
        <v>2016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15" customHeight="1" x14ac:dyDescent="0.35">
      <c r="B33" s="33" t="s">
        <v>4</v>
      </c>
      <c r="C33" s="34" t="s">
        <v>4</v>
      </c>
      <c r="D33" s="33" t="s">
        <v>4</v>
      </c>
      <c r="F33" s="33" t="s">
        <v>19</v>
      </c>
      <c r="G33" s="35" t="s">
        <v>20</v>
      </c>
      <c r="H33" s="35" t="s">
        <v>21</v>
      </c>
      <c r="I33" s="33" t="s">
        <v>5</v>
      </c>
      <c r="J33" s="33" t="s">
        <v>9</v>
      </c>
      <c r="K33" s="33" t="s">
        <v>10</v>
      </c>
      <c r="L33" s="33" t="s">
        <v>11</v>
      </c>
      <c r="M33" s="36" t="s">
        <v>6</v>
      </c>
      <c r="N33" s="33" t="s">
        <v>22</v>
      </c>
      <c r="O33" s="33" t="s">
        <v>23</v>
      </c>
      <c r="P33" s="33" t="s">
        <v>24</v>
      </c>
      <c r="Q33" s="36" t="s">
        <v>7</v>
      </c>
      <c r="R33" s="33" t="s">
        <v>25</v>
      </c>
      <c r="S33" s="33" t="s">
        <v>26</v>
      </c>
      <c r="T33" s="33" t="s">
        <v>27</v>
      </c>
      <c r="U33" s="36" t="s">
        <v>7</v>
      </c>
      <c r="V33" s="36" t="s">
        <v>29</v>
      </c>
      <c r="W33" s="38" t="s">
        <v>31</v>
      </c>
      <c r="X33" s="38" t="s">
        <v>30</v>
      </c>
    </row>
    <row r="34" spans="1:24" ht="18.5" x14ac:dyDescent="0.45">
      <c r="A34" s="4" t="s">
        <v>16</v>
      </c>
      <c r="B34" s="33"/>
      <c r="C34" s="34"/>
      <c r="D34" s="33"/>
      <c r="F34" s="33"/>
      <c r="G34" s="35"/>
      <c r="H34" s="35"/>
      <c r="I34" s="33"/>
      <c r="J34" s="33"/>
      <c r="K34" s="33"/>
      <c r="L34" s="33"/>
      <c r="M34" s="37"/>
      <c r="N34" s="33"/>
      <c r="O34" s="33"/>
      <c r="P34" s="33"/>
      <c r="Q34" s="37"/>
      <c r="R34" s="33"/>
      <c r="S34" s="33"/>
      <c r="T34" s="33"/>
      <c r="U34" s="37"/>
      <c r="V34" s="37"/>
      <c r="W34" s="39"/>
      <c r="X34" s="39"/>
    </row>
    <row r="35" spans="1:24" x14ac:dyDescent="0.35">
      <c r="A35" s="2" t="s">
        <v>33</v>
      </c>
      <c r="B35" s="3"/>
      <c r="C35" s="15"/>
      <c r="D35" s="3"/>
      <c r="F35" s="13"/>
      <c r="G35" s="13"/>
      <c r="H35" s="13"/>
      <c r="I35" s="24">
        <f>SUM(F35:H35)</f>
        <v>0</v>
      </c>
      <c r="J35" s="13"/>
      <c r="K35" s="13"/>
      <c r="L35" s="13"/>
      <c r="M35" s="24">
        <f>SUM(J35:L35)</f>
        <v>0</v>
      </c>
      <c r="N35" s="13"/>
      <c r="O35" s="13"/>
      <c r="P35" s="13"/>
      <c r="Q35" s="24">
        <f>SUM(N35:P35)</f>
        <v>0</v>
      </c>
      <c r="R35" s="13"/>
      <c r="S35" s="13"/>
      <c r="T35" s="13"/>
      <c r="U35" s="24">
        <f>SUM(R35:T35)</f>
        <v>0</v>
      </c>
      <c r="V35" s="24">
        <f t="shared" ref="V35:V36" si="18">I35+M35+Q35+U35</f>
        <v>0</v>
      </c>
      <c r="W35" s="24">
        <f t="shared" ref="W35:W36" si="19">V35/(12-mleft_)*12</f>
        <v>0</v>
      </c>
      <c r="X35" s="13"/>
    </row>
    <row r="36" spans="1:24" x14ac:dyDescent="0.35">
      <c r="A36" s="2" t="s">
        <v>34</v>
      </c>
      <c r="B36" s="3"/>
      <c r="C36" s="15"/>
      <c r="D36" s="3"/>
      <c r="F36" s="13"/>
      <c r="G36" s="13"/>
      <c r="H36" s="13"/>
      <c r="I36" s="24">
        <f>SUM(F36:H36)</f>
        <v>0</v>
      </c>
      <c r="J36" s="13"/>
      <c r="K36" s="13"/>
      <c r="L36" s="13"/>
      <c r="M36" s="24">
        <f>SUM(J36:L36)</f>
        <v>0</v>
      </c>
      <c r="N36" s="13"/>
      <c r="O36" s="13"/>
      <c r="P36" s="13"/>
      <c r="Q36" s="24">
        <f>SUM(N36:P36)</f>
        <v>0</v>
      </c>
      <c r="R36" s="13"/>
      <c r="S36" s="13"/>
      <c r="T36" s="13"/>
      <c r="U36" s="24">
        <f>SUM(R36:T36)</f>
        <v>0</v>
      </c>
      <c r="V36" s="24">
        <f t="shared" si="18"/>
        <v>0</v>
      </c>
      <c r="W36" s="24">
        <f t="shared" si="19"/>
        <v>0</v>
      </c>
      <c r="X36" s="13"/>
    </row>
    <row r="38" spans="1:24" x14ac:dyDescent="0.35">
      <c r="A38" s="5" t="s">
        <v>17</v>
      </c>
      <c r="B38" s="6">
        <f>SUM(B35:B36)</f>
        <v>0</v>
      </c>
      <c r="C38" s="6">
        <f>SUM(C35:C36)</f>
        <v>0</v>
      </c>
      <c r="D38" s="6">
        <f>SUM(D35:D36)</f>
        <v>0</v>
      </c>
      <c r="F38" s="24">
        <f>SUM(F35:F36)</f>
        <v>0</v>
      </c>
      <c r="G38" s="24">
        <f>SUM(G35:G36)</f>
        <v>0</v>
      </c>
      <c r="H38" s="24">
        <f>SUM(H35:H36)</f>
        <v>0</v>
      </c>
      <c r="I38" s="24">
        <f>SUM(I35:I36)</f>
        <v>0</v>
      </c>
      <c r="J38" s="24">
        <f>SUM(J35:J36)</f>
        <v>0</v>
      </c>
      <c r="K38" s="24">
        <f>SUM(K35:K36)</f>
        <v>0</v>
      </c>
      <c r="L38" s="24">
        <f>SUM(L35:L36)</f>
        <v>0</v>
      </c>
      <c r="M38" s="24">
        <f>SUM(M35:M36)</f>
        <v>0</v>
      </c>
      <c r="N38" s="24">
        <f>SUM(N35:N36)</f>
        <v>0</v>
      </c>
      <c r="O38" s="24">
        <f>SUM(O35:O36)</f>
        <v>0</v>
      </c>
      <c r="P38" s="24">
        <f>SUM(P35:P36)</f>
        <v>0</v>
      </c>
      <c r="Q38" s="24">
        <f>SUM(Q35:Q36)</f>
        <v>0</v>
      </c>
      <c r="R38" s="24">
        <f>SUM(R35:R36)</f>
        <v>0</v>
      </c>
      <c r="S38" s="24">
        <f>SUM(S35:S36)</f>
        <v>0</v>
      </c>
      <c r="T38" s="24">
        <f>SUM(T35:T36)</f>
        <v>0</v>
      </c>
      <c r="U38" s="24">
        <f>SUM(U35:U36)</f>
        <v>0</v>
      </c>
      <c r="V38" s="24">
        <f>SUM(V35:V36)</f>
        <v>0</v>
      </c>
      <c r="W38" s="24">
        <f>SUM(W35:W36)</f>
        <v>0</v>
      </c>
      <c r="X38" s="24">
        <f>SUM(X35:X36)</f>
        <v>0</v>
      </c>
    </row>
    <row r="40" spans="1:24" x14ac:dyDescent="0.35">
      <c r="A40" s="7" t="s">
        <v>18</v>
      </c>
      <c r="B40" s="12">
        <f>B30+B38</f>
        <v>96080</v>
      </c>
      <c r="C40" s="12">
        <f>C30+C38</f>
        <v>117883</v>
      </c>
      <c r="D40" s="12">
        <f>D30+D38</f>
        <v>146980</v>
      </c>
      <c r="F40" s="26">
        <f>F30+F38</f>
        <v>8821.2000000000062</v>
      </c>
      <c r="G40" s="26">
        <f>G30+G38</f>
        <v>0</v>
      </c>
      <c r="H40" s="26">
        <f>H30+H38</f>
        <v>0</v>
      </c>
      <c r="I40" s="26">
        <f>I30+I38</f>
        <v>8821.2000000000062</v>
      </c>
      <c r="J40" s="26">
        <f>J30+J38</f>
        <v>0</v>
      </c>
      <c r="K40" s="26">
        <f>K30+K38</f>
        <v>0</v>
      </c>
      <c r="L40" s="26">
        <f>L30+L38</f>
        <v>0</v>
      </c>
      <c r="M40" s="26">
        <f>M30+M38</f>
        <v>0</v>
      </c>
      <c r="N40" s="26">
        <f>N30+N38</f>
        <v>0</v>
      </c>
      <c r="O40" s="26">
        <f>O30+O38</f>
        <v>0</v>
      </c>
      <c r="P40" s="26">
        <f>P30+P38</f>
        <v>0</v>
      </c>
      <c r="Q40" s="26">
        <f>Q30+Q38</f>
        <v>0</v>
      </c>
      <c r="R40" s="26">
        <f>R30+R38</f>
        <v>0</v>
      </c>
      <c r="S40" s="26">
        <f>S30+S38</f>
        <v>0</v>
      </c>
      <c r="T40" s="26">
        <f>T30+T38</f>
        <v>0</v>
      </c>
      <c r="U40" s="26">
        <f>U30+U38</f>
        <v>0</v>
      </c>
      <c r="V40" s="26">
        <f>V30+V38</f>
        <v>8821.2000000000062</v>
      </c>
      <c r="W40" s="26">
        <f>W30+W38</f>
        <v>105854.39999999997</v>
      </c>
      <c r="X40" s="26">
        <f>X30+X38</f>
        <v>132318.00000000006</v>
      </c>
    </row>
  </sheetData>
  <mergeCells count="91">
    <mergeCell ref="F1:X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W2:W3"/>
    <mergeCell ref="L2:L3"/>
    <mergeCell ref="M2:M3"/>
    <mergeCell ref="N2:N3"/>
    <mergeCell ref="O2:O3"/>
    <mergeCell ref="P2:P3"/>
    <mergeCell ref="Q2:Q3"/>
    <mergeCell ref="P11:P12"/>
    <mergeCell ref="X2:X3"/>
    <mergeCell ref="F10:X10"/>
    <mergeCell ref="B11:B12"/>
    <mergeCell ref="C11:C12"/>
    <mergeCell ref="D11:D12"/>
    <mergeCell ref="F11:F12"/>
    <mergeCell ref="G11:G12"/>
    <mergeCell ref="H11:H12"/>
    <mergeCell ref="I11:I12"/>
    <mergeCell ref="J11:J12"/>
    <mergeCell ref="R2:R3"/>
    <mergeCell ref="S2:S3"/>
    <mergeCell ref="T2:T3"/>
    <mergeCell ref="U2:U3"/>
    <mergeCell ref="V2:V3"/>
    <mergeCell ref="K11:K12"/>
    <mergeCell ref="L11:L12"/>
    <mergeCell ref="M11:M12"/>
    <mergeCell ref="N11:N12"/>
    <mergeCell ref="O11:O12"/>
    <mergeCell ref="X11:X12"/>
    <mergeCell ref="F22:X22"/>
    <mergeCell ref="B23:B24"/>
    <mergeCell ref="C23:C24"/>
    <mergeCell ref="D23:D24"/>
    <mergeCell ref="F23:F24"/>
    <mergeCell ref="G23:G24"/>
    <mergeCell ref="H23:H24"/>
    <mergeCell ref="I23:I24"/>
    <mergeCell ref="J23:J24"/>
    <mergeCell ref="Q11:Q12"/>
    <mergeCell ref="R11:R12"/>
    <mergeCell ref="S11:S12"/>
    <mergeCell ref="T11:T12"/>
    <mergeCell ref="U11:U12"/>
    <mergeCell ref="V11:V12"/>
    <mergeCell ref="V23:V24"/>
    <mergeCell ref="K23:K24"/>
    <mergeCell ref="L23:L24"/>
    <mergeCell ref="M23:M24"/>
    <mergeCell ref="N23:N24"/>
    <mergeCell ref="O23:O24"/>
    <mergeCell ref="P23:P24"/>
    <mergeCell ref="O33:O34"/>
    <mergeCell ref="W23:W24"/>
    <mergeCell ref="X23:X24"/>
    <mergeCell ref="F32:X32"/>
    <mergeCell ref="B33:B34"/>
    <mergeCell ref="C33:C34"/>
    <mergeCell ref="D33:D34"/>
    <mergeCell ref="F33:F34"/>
    <mergeCell ref="G33:G34"/>
    <mergeCell ref="H33:H34"/>
    <mergeCell ref="I33:I34"/>
    <mergeCell ref="Q23:Q24"/>
    <mergeCell ref="R23:R24"/>
    <mergeCell ref="S23:S24"/>
    <mergeCell ref="T23:T24"/>
    <mergeCell ref="U23:U24"/>
    <mergeCell ref="J33:J34"/>
    <mergeCell ref="K33:K34"/>
    <mergeCell ref="L33:L34"/>
    <mergeCell ref="M33:M34"/>
    <mergeCell ref="N33:N34"/>
    <mergeCell ref="V33:V34"/>
    <mergeCell ref="W33:W34"/>
    <mergeCell ref="X33:X34"/>
    <mergeCell ref="P33:P34"/>
    <mergeCell ref="Q33:Q34"/>
    <mergeCell ref="R33:R34"/>
    <mergeCell ref="S33:S34"/>
    <mergeCell ref="T33:T34"/>
    <mergeCell ref="U33:U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Report</vt:lpstr>
      <vt:lpstr>Example</vt:lpstr>
      <vt:lpstr>mleft</vt:lpstr>
      <vt:lpstr>mleft_</vt:lpstr>
    </vt:vector>
  </TitlesOfParts>
  <Company>Thinking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www.ThinkingBusinessBlog.com</dc:creator>
  <cp:lastModifiedBy>Taylor, David M </cp:lastModifiedBy>
  <dcterms:created xsi:type="dcterms:W3CDTF">2014-04-24T16:56:21Z</dcterms:created>
  <dcterms:modified xsi:type="dcterms:W3CDTF">2016-02-16T00:26:40Z</dcterms:modified>
</cp:coreProperties>
</file>