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80" windowHeight="7940" activeTab="0"/>
  </bookViews>
  <sheets>
    <sheet name="Seminar Talent" sheetId="1" r:id="rId1"/>
  </sheets>
  <definedNames/>
  <calcPr fullCalcOnLoad="1"/>
</workbook>
</file>

<file path=xl/sharedStrings.xml><?xml version="1.0" encoding="utf-8"?>
<sst xmlns="http://schemas.openxmlformats.org/spreadsheetml/2006/main" count="205" uniqueCount="86">
  <si>
    <t>Executing</t>
  </si>
  <si>
    <t>Influencing</t>
  </si>
  <si>
    <t>Relationship Building</t>
  </si>
  <si>
    <t>Strategic Thinking</t>
  </si>
  <si>
    <t>Achiever</t>
  </si>
  <si>
    <t>Activator</t>
  </si>
  <si>
    <t>Adaptability</t>
  </si>
  <si>
    <t>Analytical</t>
  </si>
  <si>
    <t>Arranger</t>
  </si>
  <si>
    <t>Command</t>
  </si>
  <si>
    <t>Developer</t>
  </si>
  <si>
    <t>Context</t>
  </si>
  <si>
    <t xml:space="preserve">Belief </t>
  </si>
  <si>
    <t>Communication</t>
  </si>
  <si>
    <t>Connectedness</t>
  </si>
  <si>
    <t>Futuristic</t>
  </si>
  <si>
    <t>Consistency</t>
  </si>
  <si>
    <t>Competition</t>
  </si>
  <si>
    <t>Empathy</t>
  </si>
  <si>
    <t>Ideation</t>
  </si>
  <si>
    <t>Deliberative</t>
  </si>
  <si>
    <t>Maximizer</t>
  </si>
  <si>
    <t>Harmony</t>
  </si>
  <si>
    <t>Input</t>
  </si>
  <si>
    <t>Discipline</t>
  </si>
  <si>
    <t>Self-Assurance</t>
  </si>
  <si>
    <t>Includer</t>
  </si>
  <si>
    <t>Intellection</t>
  </si>
  <si>
    <t>Focus</t>
  </si>
  <si>
    <t>Significance</t>
  </si>
  <si>
    <t>Individualization</t>
  </si>
  <si>
    <t>Learner</t>
  </si>
  <si>
    <t>Responsibility</t>
  </si>
  <si>
    <t>Woo</t>
  </si>
  <si>
    <t>Positivity</t>
  </si>
  <si>
    <t>Strategic</t>
  </si>
  <si>
    <t>Restorative</t>
  </si>
  <si>
    <t>Relator</t>
  </si>
  <si>
    <t>Talent</t>
  </si>
  <si>
    <t># of People</t>
  </si>
  <si>
    <t>Names of Participants</t>
  </si>
  <si>
    <t>x</t>
  </si>
  <si>
    <t>total</t>
  </si>
  <si>
    <t>All</t>
  </si>
  <si>
    <t>All%</t>
  </si>
  <si>
    <t>Group 2</t>
  </si>
  <si>
    <t>User #1</t>
  </si>
  <si>
    <t>Group 1</t>
  </si>
  <si>
    <t>User #2</t>
  </si>
  <si>
    <t>User #3</t>
  </si>
  <si>
    <t>User #4</t>
  </si>
  <si>
    <t>User #5</t>
  </si>
  <si>
    <t>User #6</t>
  </si>
  <si>
    <t>User #7</t>
  </si>
  <si>
    <t>User #8</t>
  </si>
  <si>
    <t>User #9</t>
  </si>
  <si>
    <t>User #10</t>
  </si>
  <si>
    <t>User #11</t>
  </si>
  <si>
    <t>User #12</t>
  </si>
  <si>
    <t>User #13</t>
  </si>
  <si>
    <t>User #14</t>
  </si>
  <si>
    <t>User #15</t>
  </si>
  <si>
    <t>User #16</t>
  </si>
  <si>
    <t>User #17</t>
  </si>
  <si>
    <t>User #18</t>
  </si>
  <si>
    <t>User #19</t>
  </si>
  <si>
    <t>User #20</t>
  </si>
  <si>
    <t>User #21</t>
  </si>
  <si>
    <t>User #22</t>
  </si>
  <si>
    <t>User #23</t>
  </si>
  <si>
    <t>User #24</t>
  </si>
  <si>
    <t>User #25</t>
  </si>
  <si>
    <t>User #26</t>
  </si>
  <si>
    <t>User #27</t>
  </si>
  <si>
    <t>User #28</t>
  </si>
  <si>
    <t>Group 3</t>
  </si>
  <si>
    <t>User #29</t>
  </si>
  <si>
    <t>User #30</t>
  </si>
  <si>
    <t>User #31</t>
  </si>
  <si>
    <t>User #32</t>
  </si>
  <si>
    <t>User #33</t>
  </si>
  <si>
    <t>User #34</t>
  </si>
  <si>
    <t>User #35</t>
  </si>
  <si>
    <t>Group 1%</t>
  </si>
  <si>
    <t>Group 2%</t>
  </si>
  <si>
    <t>Group 3%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</si>
</sst>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6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6.7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- Leadership Profile</a:t>
            </a:r>
          </a:p>
        </c:rich>
      </c:tx>
      <c:layout>
        <c:manualLayout>
          <c:xMode val="factor"/>
          <c:yMode val="factor"/>
          <c:x val="-0.07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425"/>
          <c:w val="0.95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'Seminar Talent'!$C$1</c:f>
              <c:strCache>
                <c:ptCount val="1"/>
                <c:pt idx="0">
                  <c:v># of People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'Seminar Talent'!$B$4:$B$40</c:f>
              <c:strCache/>
            </c:strRef>
          </c:cat>
          <c:val>
            <c:numRef>
              <c:f>'Seminar Talent'!$C$4:$C$40</c:f>
              <c:numCache/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Group 1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25"/>
          <c:y val="0.19275"/>
          <c:w val="0.5025"/>
          <c:h val="0.72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Executing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Influencing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Relationship Building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Strategic Thinking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Talent'!$D$44:$D$47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Talent'!$D$44:$D$47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5175"/>
          <c:w val="0.78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Group 2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25"/>
          <c:y val="0.19275"/>
          <c:w val="0.5025"/>
          <c:h val="0.72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Executing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Influencing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Relationship Building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Strategic Thinking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Talent'!$E$44:$E$47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Talent'!$E$44:$E$47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5175"/>
          <c:w val="0.78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All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25"/>
          <c:y val="0.19275"/>
          <c:w val="0.5025"/>
          <c:h val="0.72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Executing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Influencing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Relationship Building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Strategic Thinking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Talent'!$C$44:$C$47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Talent'!$C$44:$C$47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5175"/>
          <c:w val="0.78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Group 3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25"/>
          <c:y val="0.19275"/>
          <c:w val="0.5025"/>
          <c:h val="0.72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Executing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Influencing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Relationship Building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Strategic Thinking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Talent'!$F$44:$F$47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'Seminar Talent'!$A$44:$A$47</c:f>
              <c:strCache/>
            </c:strRef>
          </c:cat>
          <c:val>
            <c:numRef>
              <c:f>'Seminar Talent'!$F$44:$F$47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5175"/>
          <c:w val="0.78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63</xdr:row>
      <xdr:rowOff>152400</xdr:rowOff>
    </xdr:from>
    <xdr:to>
      <xdr:col>44</xdr:col>
      <xdr:colOff>581025</xdr:colOff>
      <xdr:row>92</xdr:row>
      <xdr:rowOff>133350</xdr:rowOff>
    </xdr:to>
    <xdr:graphicFrame>
      <xdr:nvGraphicFramePr>
        <xdr:cNvPr id="1" name="Chart 1"/>
        <xdr:cNvGraphicFramePr/>
      </xdr:nvGraphicFramePr>
      <xdr:xfrm>
        <a:off x="5619750" y="11353800"/>
        <a:ext cx="229076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86</xdr:row>
      <xdr:rowOff>114300</xdr:rowOff>
    </xdr:from>
    <xdr:to>
      <xdr:col>18</xdr:col>
      <xdr:colOff>276225</xdr:colOff>
      <xdr:row>92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1449050" y="15039975"/>
          <a:ext cx="923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86</xdr:row>
      <xdr:rowOff>133350</xdr:rowOff>
    </xdr:from>
    <xdr:to>
      <xdr:col>10</xdr:col>
      <xdr:colOff>28575</xdr:colOff>
      <xdr:row>90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581775" y="15059025"/>
          <a:ext cx="666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86</xdr:row>
      <xdr:rowOff>133350</xdr:rowOff>
    </xdr:from>
    <xdr:to>
      <xdr:col>27</xdr:col>
      <xdr:colOff>457200</xdr:colOff>
      <xdr:row>92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17135475" y="15059025"/>
          <a:ext cx="904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86</xdr:row>
      <xdr:rowOff>95250</xdr:rowOff>
    </xdr:from>
    <xdr:to>
      <xdr:col>36</xdr:col>
      <xdr:colOff>485775</xdr:colOff>
      <xdr:row>92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22602825" y="15020925"/>
          <a:ext cx="952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86</xdr:row>
      <xdr:rowOff>152400</xdr:rowOff>
    </xdr:from>
    <xdr:to>
      <xdr:col>44</xdr:col>
      <xdr:colOff>276225</xdr:colOff>
      <xdr:row>92</xdr:row>
      <xdr:rowOff>47625</xdr:rowOff>
    </xdr:to>
    <xdr:sp>
      <xdr:nvSpPr>
        <xdr:cNvPr id="6" name="Line 6"/>
        <xdr:cNvSpPr>
          <a:spLocks/>
        </xdr:cNvSpPr>
      </xdr:nvSpPr>
      <xdr:spPr>
        <a:xfrm flipH="1">
          <a:off x="27384375" y="15078075"/>
          <a:ext cx="8382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400050</xdr:colOff>
      <xdr:row>91</xdr:row>
      <xdr:rowOff>123825</xdr:rowOff>
    </xdr:from>
    <xdr:ext cx="581025" cy="180975"/>
    <xdr:sp>
      <xdr:nvSpPr>
        <xdr:cNvPr id="7" name="Text Box 7"/>
        <xdr:cNvSpPr txBox="1">
          <a:spLocks noChangeArrowheads="1"/>
        </xdr:cNvSpPr>
      </xdr:nvSpPr>
      <xdr:spPr>
        <a:xfrm>
          <a:off x="8229600" y="15859125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Executing</a:t>
          </a:r>
        </a:p>
      </xdr:txBody>
    </xdr:sp>
    <xdr:clientData/>
  </xdr:oneCellAnchor>
  <xdr:oneCellAnchor>
    <xdr:from>
      <xdr:col>19</xdr:col>
      <xdr:colOff>314325</xdr:colOff>
      <xdr:row>91</xdr:row>
      <xdr:rowOff>123825</xdr:rowOff>
    </xdr:from>
    <xdr:ext cx="628650" cy="180975"/>
    <xdr:sp>
      <xdr:nvSpPr>
        <xdr:cNvPr id="8" name="Text Box 8"/>
        <xdr:cNvSpPr txBox="1">
          <a:spLocks noChangeArrowheads="1"/>
        </xdr:cNvSpPr>
      </xdr:nvSpPr>
      <xdr:spPr>
        <a:xfrm>
          <a:off x="13020675" y="1585912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Influencing</a:t>
          </a:r>
        </a:p>
      </xdr:txBody>
    </xdr:sp>
    <xdr:clientData/>
  </xdr:oneCellAnchor>
  <xdr:oneCellAnchor>
    <xdr:from>
      <xdr:col>29</xdr:col>
      <xdr:colOff>38100</xdr:colOff>
      <xdr:row>91</xdr:row>
      <xdr:rowOff>123825</xdr:rowOff>
    </xdr:from>
    <xdr:ext cx="1209675" cy="180975"/>
    <xdr:sp>
      <xdr:nvSpPr>
        <xdr:cNvPr id="9" name="Text Box 9"/>
        <xdr:cNvSpPr txBox="1">
          <a:spLocks noChangeArrowheads="1"/>
        </xdr:cNvSpPr>
      </xdr:nvSpPr>
      <xdr:spPr>
        <a:xfrm>
          <a:off x="18840450" y="15859125"/>
          <a:ext cx="1209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Relationship Building</a:t>
          </a:r>
        </a:p>
      </xdr:txBody>
    </xdr:sp>
    <xdr:clientData/>
  </xdr:oneCellAnchor>
  <xdr:oneCellAnchor>
    <xdr:from>
      <xdr:col>38</xdr:col>
      <xdr:colOff>142875</xdr:colOff>
      <xdr:row>91</xdr:row>
      <xdr:rowOff>123825</xdr:rowOff>
    </xdr:from>
    <xdr:ext cx="1047750" cy="180975"/>
    <xdr:sp>
      <xdr:nvSpPr>
        <xdr:cNvPr id="10" name="Text Box 10"/>
        <xdr:cNvSpPr txBox="1">
          <a:spLocks noChangeArrowheads="1"/>
        </xdr:cNvSpPr>
      </xdr:nvSpPr>
      <xdr:spPr>
        <a:xfrm>
          <a:off x="24431625" y="15859125"/>
          <a:ext cx="1047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Strategic Thinking</a:t>
          </a:r>
        </a:p>
      </xdr:txBody>
    </xdr:sp>
    <xdr:clientData/>
  </xdr:oneCellAnchor>
  <xdr:twoCellAnchor>
    <xdr:from>
      <xdr:col>18</xdr:col>
      <xdr:colOff>266700</xdr:colOff>
      <xdr:row>68</xdr:row>
      <xdr:rowOff>123825</xdr:rowOff>
    </xdr:from>
    <xdr:to>
      <xdr:col>18</xdr:col>
      <xdr:colOff>266700</xdr:colOff>
      <xdr:row>86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12363450" y="121348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68</xdr:row>
      <xdr:rowOff>123825</xdr:rowOff>
    </xdr:from>
    <xdr:to>
      <xdr:col>27</xdr:col>
      <xdr:colOff>457200</xdr:colOff>
      <xdr:row>86</xdr:row>
      <xdr:rowOff>123825</xdr:rowOff>
    </xdr:to>
    <xdr:sp>
      <xdr:nvSpPr>
        <xdr:cNvPr id="12" name="Line 12"/>
        <xdr:cNvSpPr>
          <a:spLocks/>
        </xdr:cNvSpPr>
      </xdr:nvSpPr>
      <xdr:spPr>
        <a:xfrm flipV="1">
          <a:off x="18040350" y="121348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68</xdr:row>
      <xdr:rowOff>123825</xdr:rowOff>
    </xdr:from>
    <xdr:to>
      <xdr:col>36</xdr:col>
      <xdr:colOff>485775</xdr:colOff>
      <xdr:row>86</xdr:row>
      <xdr:rowOff>123825</xdr:rowOff>
    </xdr:to>
    <xdr:sp>
      <xdr:nvSpPr>
        <xdr:cNvPr id="13" name="Line 13"/>
        <xdr:cNvSpPr>
          <a:spLocks/>
        </xdr:cNvSpPr>
      </xdr:nvSpPr>
      <xdr:spPr>
        <a:xfrm flipV="1">
          <a:off x="23555325" y="121348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71</xdr:row>
      <xdr:rowOff>47625</xdr:rowOff>
    </xdr:from>
    <xdr:to>
      <xdr:col>6</xdr:col>
      <xdr:colOff>409575</xdr:colOff>
      <xdr:row>93</xdr:row>
      <xdr:rowOff>66675</xdr:rowOff>
    </xdr:to>
    <xdr:graphicFrame>
      <xdr:nvGraphicFramePr>
        <xdr:cNvPr id="14" name="Chart 15"/>
        <xdr:cNvGraphicFramePr/>
      </xdr:nvGraphicFramePr>
      <xdr:xfrm>
        <a:off x="409575" y="12544425"/>
        <a:ext cx="49720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93</xdr:row>
      <xdr:rowOff>123825</xdr:rowOff>
    </xdr:from>
    <xdr:to>
      <xdr:col>6</xdr:col>
      <xdr:colOff>409575</xdr:colOff>
      <xdr:row>115</xdr:row>
      <xdr:rowOff>142875</xdr:rowOff>
    </xdr:to>
    <xdr:graphicFrame>
      <xdr:nvGraphicFramePr>
        <xdr:cNvPr id="15" name="Chart 15"/>
        <xdr:cNvGraphicFramePr/>
      </xdr:nvGraphicFramePr>
      <xdr:xfrm>
        <a:off x="409575" y="16182975"/>
        <a:ext cx="49720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409575</xdr:colOff>
      <xdr:row>48</xdr:row>
      <xdr:rowOff>123825</xdr:rowOff>
    </xdr:from>
    <xdr:to>
      <xdr:col>6</xdr:col>
      <xdr:colOff>409575</xdr:colOff>
      <xdr:row>70</xdr:row>
      <xdr:rowOff>142875</xdr:rowOff>
    </xdr:to>
    <xdr:graphicFrame>
      <xdr:nvGraphicFramePr>
        <xdr:cNvPr id="16" name="Chart 15"/>
        <xdr:cNvGraphicFramePr/>
      </xdr:nvGraphicFramePr>
      <xdr:xfrm>
        <a:off x="409575" y="8896350"/>
        <a:ext cx="49720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116</xdr:row>
      <xdr:rowOff>76200</xdr:rowOff>
    </xdr:from>
    <xdr:to>
      <xdr:col>6</xdr:col>
      <xdr:colOff>409575</xdr:colOff>
      <xdr:row>138</xdr:row>
      <xdr:rowOff>95250</xdr:rowOff>
    </xdr:to>
    <xdr:graphicFrame>
      <xdr:nvGraphicFramePr>
        <xdr:cNvPr id="17" name="Chart 15"/>
        <xdr:cNvGraphicFramePr/>
      </xdr:nvGraphicFramePr>
      <xdr:xfrm>
        <a:off x="409575" y="19859625"/>
        <a:ext cx="497205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8"/>
  <sheetViews>
    <sheetView showGridLines="0" tabSelected="1" zoomScale="90" zoomScaleNormal="90" zoomScalePageLayoutView="0" workbookViewId="0" topLeftCell="A4">
      <pane xSplit="3" topLeftCell="D1" activePane="topRight" state="frozen"/>
      <selection pane="topLeft" activeCell="A1" sqref="A1"/>
      <selection pane="topRight" activeCell="AA8" sqref="AA8"/>
    </sheetView>
  </sheetViews>
  <sheetFormatPr defaultColWidth="9.140625" defaultRowHeight="12.75"/>
  <cols>
    <col min="1" max="1" width="13.140625" style="3" customWidth="1"/>
    <col min="2" max="2" width="16.28125" style="0" customWidth="1"/>
    <col min="3" max="3" width="11.28125" style="2" bestFit="1" customWidth="1"/>
    <col min="4" max="6" width="11.28125" style="2" customWidth="1"/>
    <col min="7" max="7" width="6.28125" style="2" customWidth="1"/>
  </cols>
  <sheetData>
    <row r="1" spans="2:47" ht="12.75">
      <c r="B1" s="30" t="s">
        <v>38</v>
      </c>
      <c r="C1" s="30" t="s">
        <v>39</v>
      </c>
      <c r="D1" s="18"/>
      <c r="E1" s="18"/>
      <c r="F1" s="18"/>
      <c r="H1" s="27" t="s">
        <v>40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9"/>
    </row>
    <row r="2" spans="2:47" ht="12.75">
      <c r="B2" s="31"/>
      <c r="C2" s="31"/>
      <c r="D2" s="18" t="s">
        <v>47</v>
      </c>
      <c r="E2" s="18" t="s">
        <v>45</v>
      </c>
      <c r="F2" s="18" t="s">
        <v>75</v>
      </c>
      <c r="H2" s="27" t="s">
        <v>47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7" t="s">
        <v>45</v>
      </c>
      <c r="AA2" s="28"/>
      <c r="AB2" s="28"/>
      <c r="AC2" s="28"/>
      <c r="AD2" s="28"/>
      <c r="AE2" s="28"/>
      <c r="AF2" s="28"/>
      <c r="AG2" s="28"/>
      <c r="AH2" s="28"/>
      <c r="AI2" s="29"/>
      <c r="AJ2" s="27" t="s">
        <v>75</v>
      </c>
      <c r="AK2" s="28"/>
      <c r="AL2" s="28"/>
      <c r="AM2" s="28"/>
      <c r="AN2" s="28"/>
      <c r="AO2" s="28"/>
      <c r="AP2" s="29"/>
      <c r="AQ2" s="17"/>
      <c r="AR2" s="17"/>
      <c r="AS2" s="17"/>
      <c r="AT2" s="17"/>
      <c r="AU2" s="15"/>
    </row>
    <row r="3" spans="1:47" s="3" customFormat="1" ht="12.75">
      <c r="A3" s="13"/>
      <c r="B3" s="32"/>
      <c r="C3" s="32"/>
      <c r="D3" s="18"/>
      <c r="E3" s="18"/>
      <c r="F3" s="18"/>
      <c r="G3" s="8"/>
      <c r="H3" s="7" t="s">
        <v>46</v>
      </c>
      <c r="I3" s="7" t="s">
        <v>48</v>
      </c>
      <c r="J3" s="7" t="s">
        <v>49</v>
      </c>
      <c r="K3" s="7" t="s">
        <v>50</v>
      </c>
      <c r="L3" s="7" t="s">
        <v>51</v>
      </c>
      <c r="M3" s="7" t="s">
        <v>52</v>
      </c>
      <c r="N3" s="7" t="s">
        <v>53</v>
      </c>
      <c r="O3" s="7" t="s">
        <v>54</v>
      </c>
      <c r="P3" s="7" t="s">
        <v>55</v>
      </c>
      <c r="Q3" s="7" t="s">
        <v>56</v>
      </c>
      <c r="R3" s="7" t="s">
        <v>57</v>
      </c>
      <c r="S3" s="7" t="s">
        <v>58</v>
      </c>
      <c r="T3" s="7" t="s">
        <v>59</v>
      </c>
      <c r="U3" s="7" t="s">
        <v>60</v>
      </c>
      <c r="V3" s="7" t="s">
        <v>61</v>
      </c>
      <c r="W3" s="7" t="s">
        <v>62</v>
      </c>
      <c r="X3" s="7" t="s">
        <v>63</v>
      </c>
      <c r="Y3" s="7" t="s">
        <v>64</v>
      </c>
      <c r="Z3" s="10" t="s">
        <v>65</v>
      </c>
      <c r="AA3" s="10" t="s">
        <v>66</v>
      </c>
      <c r="AB3" s="10" t="s">
        <v>67</v>
      </c>
      <c r="AC3" s="10" t="s">
        <v>68</v>
      </c>
      <c r="AD3" s="10" t="s">
        <v>69</v>
      </c>
      <c r="AE3" s="10" t="s">
        <v>70</v>
      </c>
      <c r="AF3" s="10" t="s">
        <v>71</v>
      </c>
      <c r="AG3" s="10" t="s">
        <v>72</v>
      </c>
      <c r="AH3" s="10" t="s">
        <v>73</v>
      </c>
      <c r="AI3" s="10" t="s">
        <v>74</v>
      </c>
      <c r="AJ3" s="10" t="s">
        <v>76</v>
      </c>
      <c r="AK3" s="10" t="s">
        <v>77</v>
      </c>
      <c r="AL3" s="10" t="s">
        <v>78</v>
      </c>
      <c r="AM3" s="10" t="s">
        <v>79</v>
      </c>
      <c r="AN3" s="10" t="s">
        <v>80</v>
      </c>
      <c r="AO3" s="10" t="s">
        <v>81</v>
      </c>
      <c r="AP3" s="10" t="s">
        <v>82</v>
      </c>
      <c r="AQ3" s="10"/>
      <c r="AR3" s="10"/>
      <c r="AS3" s="10"/>
      <c r="AT3" s="10"/>
      <c r="AU3" s="10"/>
    </row>
    <row r="4" spans="1:47" ht="15">
      <c r="A4" s="30" t="s">
        <v>0</v>
      </c>
      <c r="B4" s="5" t="s">
        <v>4</v>
      </c>
      <c r="C4" s="6">
        <f aca="true" t="shared" si="0" ref="C4:C12">COUNTA(H4:IV4)</f>
        <v>10</v>
      </c>
      <c r="D4" s="6">
        <f aca="true" t="shared" si="1" ref="D4:D12">COUNTA(H4:Y4)</f>
        <v>8</v>
      </c>
      <c r="E4" s="6">
        <f aca="true" t="shared" si="2" ref="E4:E12">COUNTA(Z4:AI4)</f>
        <v>1</v>
      </c>
      <c r="F4" s="6">
        <f>COUNTA(AJ4:AP4)</f>
        <v>1</v>
      </c>
      <c r="G4" s="9"/>
      <c r="H4" s="11" t="s">
        <v>41</v>
      </c>
      <c r="I4" s="22" t="s">
        <v>41</v>
      </c>
      <c r="J4" s="11" t="s">
        <v>41</v>
      </c>
      <c r="K4" s="11"/>
      <c r="L4" s="11"/>
      <c r="M4" s="11"/>
      <c r="N4" s="11"/>
      <c r="O4" s="11"/>
      <c r="P4" s="11" t="s">
        <v>41</v>
      </c>
      <c r="Q4" s="11"/>
      <c r="R4" s="11"/>
      <c r="S4" s="11"/>
      <c r="T4" s="11" t="s">
        <v>41</v>
      </c>
      <c r="U4" s="11" t="s">
        <v>41</v>
      </c>
      <c r="V4" s="11"/>
      <c r="W4" s="11" t="s">
        <v>41</v>
      </c>
      <c r="X4" s="11" t="s">
        <v>41</v>
      </c>
      <c r="Y4" s="11"/>
      <c r="Z4" s="11" t="s">
        <v>41</v>
      </c>
      <c r="AA4" s="11"/>
      <c r="AB4" s="11"/>
      <c r="AC4" s="11"/>
      <c r="AD4" s="11"/>
      <c r="AE4" s="11"/>
      <c r="AF4" s="11"/>
      <c r="AG4" s="11"/>
      <c r="AH4" s="11"/>
      <c r="AI4" s="11"/>
      <c r="AJ4" s="11" t="s">
        <v>41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ht="15">
      <c r="A5" s="31"/>
      <c r="B5" s="5" t="s">
        <v>8</v>
      </c>
      <c r="C5" s="6">
        <f t="shared" si="0"/>
        <v>0</v>
      </c>
      <c r="D5" s="6">
        <f t="shared" si="1"/>
        <v>0</v>
      </c>
      <c r="E5" s="6">
        <f t="shared" si="2"/>
        <v>0</v>
      </c>
      <c r="F5" s="6">
        <f aca="true" t="shared" si="3" ref="F5:F40">COUNTA(AJ5:AP5)</f>
        <v>0</v>
      </c>
      <c r="G5" s="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15">
      <c r="A6" s="31"/>
      <c r="B6" s="5" t="s">
        <v>12</v>
      </c>
      <c r="C6" s="6">
        <f t="shared" si="0"/>
        <v>3</v>
      </c>
      <c r="D6" s="6">
        <f t="shared" si="1"/>
        <v>1</v>
      </c>
      <c r="E6" s="6">
        <f t="shared" si="2"/>
        <v>2</v>
      </c>
      <c r="F6" s="6">
        <f t="shared" si="3"/>
        <v>0</v>
      </c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 t="s">
        <v>41</v>
      </c>
      <c r="W6" s="12"/>
      <c r="X6" s="12"/>
      <c r="Y6" s="12"/>
      <c r="Z6" s="12" t="s">
        <v>41</v>
      </c>
      <c r="AA6" s="12" t="s">
        <v>41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15">
      <c r="A7" s="31"/>
      <c r="B7" s="5" t="s">
        <v>16</v>
      </c>
      <c r="C7" s="6">
        <f t="shared" si="0"/>
        <v>4</v>
      </c>
      <c r="D7" s="6">
        <f t="shared" si="1"/>
        <v>3</v>
      </c>
      <c r="E7" s="6">
        <f t="shared" si="2"/>
        <v>1</v>
      </c>
      <c r="F7" s="6">
        <f t="shared" si="3"/>
        <v>0</v>
      </c>
      <c r="G7" s="9"/>
      <c r="H7" s="12"/>
      <c r="I7" s="12"/>
      <c r="J7" s="12"/>
      <c r="K7" s="12"/>
      <c r="L7" s="12" t="s">
        <v>41</v>
      </c>
      <c r="M7" s="12"/>
      <c r="N7" s="12" t="s">
        <v>41</v>
      </c>
      <c r="O7" s="12"/>
      <c r="P7" s="12" t="s">
        <v>41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 t="s">
        <v>41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15">
      <c r="A8" s="31"/>
      <c r="B8" s="5" t="s">
        <v>20</v>
      </c>
      <c r="C8" s="6">
        <f t="shared" si="0"/>
        <v>2</v>
      </c>
      <c r="D8" s="6">
        <f t="shared" si="1"/>
        <v>2</v>
      </c>
      <c r="E8" s="6">
        <f t="shared" si="2"/>
        <v>0</v>
      </c>
      <c r="F8" s="6">
        <f t="shared" si="3"/>
        <v>0</v>
      </c>
      <c r="G8" s="9"/>
      <c r="H8" s="12"/>
      <c r="I8" s="12"/>
      <c r="J8" s="12"/>
      <c r="K8" s="12" t="s">
        <v>41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 t="s">
        <v>41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15">
      <c r="A9" s="31"/>
      <c r="B9" s="5" t="s">
        <v>24</v>
      </c>
      <c r="C9" s="6">
        <f t="shared" si="0"/>
        <v>0</v>
      </c>
      <c r="D9" s="6">
        <f t="shared" si="1"/>
        <v>0</v>
      </c>
      <c r="E9" s="6">
        <f t="shared" si="2"/>
        <v>0</v>
      </c>
      <c r="F9" s="6">
        <f t="shared" si="3"/>
        <v>0</v>
      </c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15">
      <c r="A10" s="31"/>
      <c r="B10" s="5" t="s">
        <v>28</v>
      </c>
      <c r="C10" s="6">
        <f t="shared" si="0"/>
        <v>0</v>
      </c>
      <c r="D10" s="6">
        <f t="shared" si="1"/>
        <v>0</v>
      </c>
      <c r="E10" s="6">
        <f t="shared" si="2"/>
        <v>0</v>
      </c>
      <c r="F10" s="6">
        <f t="shared" si="3"/>
        <v>0</v>
      </c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ht="15">
      <c r="A11" s="31"/>
      <c r="B11" s="5" t="s">
        <v>32</v>
      </c>
      <c r="C11" s="6">
        <f t="shared" si="0"/>
        <v>3</v>
      </c>
      <c r="D11" s="6">
        <f t="shared" si="1"/>
        <v>3</v>
      </c>
      <c r="E11" s="6">
        <f t="shared" si="2"/>
        <v>0</v>
      </c>
      <c r="F11" s="6">
        <f t="shared" si="3"/>
        <v>0</v>
      </c>
      <c r="G11" s="9"/>
      <c r="H11" s="12"/>
      <c r="I11" s="12"/>
      <c r="J11" s="12"/>
      <c r="K11" s="12" t="s">
        <v>41</v>
      </c>
      <c r="L11" s="12" t="s">
        <v>41</v>
      </c>
      <c r="M11" s="12"/>
      <c r="N11" s="12"/>
      <c r="O11" s="12"/>
      <c r="P11" s="12"/>
      <c r="Q11" s="12"/>
      <c r="R11" s="12"/>
      <c r="S11" s="12"/>
      <c r="T11" s="12" t="s">
        <v>41</v>
      </c>
      <c r="U11" s="12"/>
      <c r="V11" s="12"/>
      <c r="W11" s="12"/>
      <c r="X11" s="12"/>
      <c r="Y11" s="12"/>
      <c r="Z11" s="12"/>
      <c r="AA11" s="12"/>
      <c r="AB11" s="2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15">
      <c r="A12" s="32"/>
      <c r="B12" s="5" t="s">
        <v>36</v>
      </c>
      <c r="C12" s="6">
        <f t="shared" si="0"/>
        <v>2</v>
      </c>
      <c r="D12" s="6">
        <f t="shared" si="1"/>
        <v>2</v>
      </c>
      <c r="E12" s="6">
        <f t="shared" si="2"/>
        <v>0</v>
      </c>
      <c r="F12" s="6">
        <f t="shared" si="3"/>
        <v>0</v>
      </c>
      <c r="G12" s="9"/>
      <c r="H12" s="12" t="s">
        <v>41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 t="s">
        <v>41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8:47" ht="12.75"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ht="15">
      <c r="A14" s="36" t="s">
        <v>1</v>
      </c>
      <c r="B14" s="5" t="s">
        <v>5</v>
      </c>
      <c r="C14" s="6">
        <f aca="true" t="shared" si="4" ref="C14:C21">COUNTA(H14:IV14)</f>
        <v>5</v>
      </c>
      <c r="D14" s="6">
        <f aca="true" t="shared" si="5" ref="D14:D21">COUNTA(H14:Y14)</f>
        <v>5</v>
      </c>
      <c r="E14" s="6">
        <f aca="true" t="shared" si="6" ref="E14:E21">COUNTA(Z14:AI14)</f>
        <v>0</v>
      </c>
      <c r="F14" s="6">
        <f t="shared" si="3"/>
        <v>0</v>
      </c>
      <c r="G14" s="9"/>
      <c r="H14" s="12"/>
      <c r="I14" s="21" t="s">
        <v>41</v>
      </c>
      <c r="J14" s="12"/>
      <c r="K14" s="12"/>
      <c r="L14" s="12"/>
      <c r="M14" s="12" t="s">
        <v>41</v>
      </c>
      <c r="N14" s="12"/>
      <c r="O14" s="12" t="s">
        <v>41</v>
      </c>
      <c r="P14" s="12"/>
      <c r="Q14" s="12"/>
      <c r="R14" s="12"/>
      <c r="S14" s="12" t="s">
        <v>41</v>
      </c>
      <c r="T14" s="12"/>
      <c r="U14" s="12"/>
      <c r="V14" s="12" t="s">
        <v>41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15">
      <c r="A15" s="37"/>
      <c r="B15" s="5" t="s">
        <v>9</v>
      </c>
      <c r="C15" s="6">
        <f t="shared" si="4"/>
        <v>0</v>
      </c>
      <c r="D15" s="6">
        <f t="shared" si="5"/>
        <v>0</v>
      </c>
      <c r="E15" s="6">
        <f t="shared" si="6"/>
        <v>0</v>
      </c>
      <c r="F15" s="6">
        <f t="shared" si="3"/>
        <v>0</v>
      </c>
      <c r="G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5">
      <c r="A16" s="37"/>
      <c r="B16" s="5" t="s">
        <v>13</v>
      </c>
      <c r="C16" s="6">
        <f t="shared" si="4"/>
        <v>4</v>
      </c>
      <c r="D16" s="6">
        <f t="shared" si="5"/>
        <v>2</v>
      </c>
      <c r="E16" s="6">
        <f t="shared" si="6"/>
        <v>1</v>
      </c>
      <c r="F16" s="6">
        <f t="shared" si="3"/>
        <v>1</v>
      </c>
      <c r="G16" s="9"/>
      <c r="H16" s="12"/>
      <c r="I16" s="12"/>
      <c r="J16" s="12"/>
      <c r="K16" s="12"/>
      <c r="L16" s="12"/>
      <c r="M16" s="12"/>
      <c r="N16" s="12"/>
      <c r="O16" s="12" t="s">
        <v>41</v>
      </c>
      <c r="P16" s="12"/>
      <c r="Q16" s="12"/>
      <c r="R16" s="12"/>
      <c r="S16" s="12"/>
      <c r="T16" s="12"/>
      <c r="U16" s="12"/>
      <c r="V16" s="12" t="s">
        <v>41</v>
      </c>
      <c r="W16" s="12"/>
      <c r="X16" s="12"/>
      <c r="Y16" s="12"/>
      <c r="Z16" s="12" t="s">
        <v>41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 t="s">
        <v>41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ht="15">
      <c r="A17" s="37"/>
      <c r="B17" s="5" t="s">
        <v>17</v>
      </c>
      <c r="C17" s="6">
        <f t="shared" si="4"/>
        <v>1</v>
      </c>
      <c r="D17" s="6">
        <f t="shared" si="5"/>
        <v>1</v>
      </c>
      <c r="E17" s="6">
        <f t="shared" si="6"/>
        <v>0</v>
      </c>
      <c r="F17" s="6">
        <f t="shared" si="3"/>
        <v>0</v>
      </c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 t="s">
        <v>41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15">
      <c r="A18" s="37"/>
      <c r="B18" s="5" t="s">
        <v>21</v>
      </c>
      <c r="C18" s="6">
        <f t="shared" si="4"/>
        <v>0</v>
      </c>
      <c r="D18" s="6">
        <f t="shared" si="5"/>
        <v>0</v>
      </c>
      <c r="E18" s="6">
        <f t="shared" si="6"/>
        <v>0</v>
      </c>
      <c r="F18" s="6">
        <f t="shared" si="3"/>
        <v>0</v>
      </c>
      <c r="G18" s="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ht="15">
      <c r="A19" s="37"/>
      <c r="B19" s="5" t="s">
        <v>25</v>
      </c>
      <c r="C19" s="6">
        <f t="shared" si="4"/>
        <v>2</v>
      </c>
      <c r="D19" s="6">
        <f t="shared" si="5"/>
        <v>1</v>
      </c>
      <c r="E19" s="6">
        <f t="shared" si="6"/>
        <v>1</v>
      </c>
      <c r="F19" s="6">
        <f t="shared" si="3"/>
        <v>0</v>
      </c>
      <c r="G19" s="9"/>
      <c r="H19" s="12"/>
      <c r="I19" s="12"/>
      <c r="J19" s="12"/>
      <c r="K19" s="12"/>
      <c r="L19" s="12"/>
      <c r="M19" s="12"/>
      <c r="N19" s="12"/>
      <c r="O19" s="12" t="s">
        <v>41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 t="s">
        <v>41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15">
      <c r="A20" s="37"/>
      <c r="B20" s="5" t="s">
        <v>29</v>
      </c>
      <c r="C20" s="6">
        <f t="shared" si="4"/>
        <v>0</v>
      </c>
      <c r="D20" s="6">
        <f t="shared" si="5"/>
        <v>0</v>
      </c>
      <c r="E20" s="6">
        <f t="shared" si="6"/>
        <v>0</v>
      </c>
      <c r="F20" s="6">
        <f t="shared" si="3"/>
        <v>0</v>
      </c>
      <c r="G20" s="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15">
      <c r="A21" s="38"/>
      <c r="B21" s="5" t="s">
        <v>33</v>
      </c>
      <c r="C21" s="6">
        <f t="shared" si="4"/>
        <v>5</v>
      </c>
      <c r="D21" s="6">
        <f t="shared" si="5"/>
        <v>4</v>
      </c>
      <c r="E21" s="6">
        <f t="shared" si="6"/>
        <v>0</v>
      </c>
      <c r="F21" s="6">
        <f t="shared" si="3"/>
        <v>1</v>
      </c>
      <c r="G21" s="9"/>
      <c r="H21" s="12"/>
      <c r="I21" s="12"/>
      <c r="J21" s="12"/>
      <c r="K21" s="12"/>
      <c r="L21" s="12"/>
      <c r="M21" s="12"/>
      <c r="N21" s="12"/>
      <c r="O21" s="12" t="s">
        <v>41</v>
      </c>
      <c r="P21" s="12" t="s">
        <v>41</v>
      </c>
      <c r="Q21" s="12"/>
      <c r="R21" s="12" t="s">
        <v>41</v>
      </c>
      <c r="S21" s="12" t="s">
        <v>41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 t="s">
        <v>41</v>
      </c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15">
      <c r="A22" s="4"/>
      <c r="B22" s="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ht="15">
      <c r="A23" s="33" t="s">
        <v>2</v>
      </c>
      <c r="B23" s="5" t="s">
        <v>6</v>
      </c>
      <c r="C23" s="6">
        <f aca="true" t="shared" si="7" ref="C23:C31">COUNTA(H23:IV23)</f>
        <v>4</v>
      </c>
      <c r="D23" s="6">
        <f aca="true" t="shared" si="8" ref="D23:D31">COUNTA(H23:Y23)</f>
        <v>3</v>
      </c>
      <c r="E23" s="6">
        <f aca="true" t="shared" si="9" ref="E23:E31">COUNTA(Z23:AI23)</f>
        <v>0</v>
      </c>
      <c r="F23" s="6">
        <f t="shared" si="3"/>
        <v>1</v>
      </c>
      <c r="G23" s="9"/>
      <c r="H23" s="12"/>
      <c r="I23" s="12"/>
      <c r="J23" s="12"/>
      <c r="K23" s="12"/>
      <c r="L23" s="12"/>
      <c r="M23" s="12"/>
      <c r="N23" s="12" t="s">
        <v>41</v>
      </c>
      <c r="O23" s="12"/>
      <c r="P23" s="12"/>
      <c r="Q23" s="12"/>
      <c r="R23" s="12"/>
      <c r="S23" s="12"/>
      <c r="T23" s="12" t="s">
        <v>41</v>
      </c>
      <c r="U23" s="12"/>
      <c r="V23" s="12"/>
      <c r="W23" s="12" t="s">
        <v>41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 t="s">
        <v>41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15">
      <c r="A24" s="34"/>
      <c r="B24" s="5" t="s">
        <v>10</v>
      </c>
      <c r="C24" s="6">
        <f t="shared" si="7"/>
        <v>3</v>
      </c>
      <c r="D24" s="6">
        <f t="shared" si="8"/>
        <v>2</v>
      </c>
      <c r="E24" s="6">
        <f t="shared" si="9"/>
        <v>0</v>
      </c>
      <c r="F24" s="6">
        <f t="shared" si="3"/>
        <v>1</v>
      </c>
      <c r="G24" s="9"/>
      <c r="H24" s="12" t="s">
        <v>41</v>
      </c>
      <c r="I24" s="12"/>
      <c r="J24" s="12"/>
      <c r="K24" s="12"/>
      <c r="L24" s="12"/>
      <c r="M24" s="12"/>
      <c r="N24" s="12"/>
      <c r="O24" s="12"/>
      <c r="P24" s="12"/>
      <c r="Q24" s="12" t="s">
        <v>41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0"/>
      <c r="AC24" s="12"/>
      <c r="AD24" s="12"/>
      <c r="AE24" s="12"/>
      <c r="AF24" s="12"/>
      <c r="AG24" s="12"/>
      <c r="AH24" s="12"/>
      <c r="AI24" s="12"/>
      <c r="AJ24" s="12"/>
      <c r="AK24" s="12" t="s">
        <v>41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15">
      <c r="A25" s="34"/>
      <c r="B25" s="5" t="s">
        <v>14</v>
      </c>
      <c r="C25" s="6">
        <f t="shared" si="7"/>
        <v>6</v>
      </c>
      <c r="D25" s="6">
        <f t="shared" si="8"/>
        <v>6</v>
      </c>
      <c r="E25" s="6">
        <f t="shared" si="9"/>
        <v>0</v>
      </c>
      <c r="F25" s="6">
        <f t="shared" si="3"/>
        <v>0</v>
      </c>
      <c r="G25" s="9"/>
      <c r="H25" s="12"/>
      <c r="I25" s="12"/>
      <c r="J25" s="12" t="s">
        <v>41</v>
      </c>
      <c r="K25" s="12"/>
      <c r="L25" s="12"/>
      <c r="M25" s="12" t="s">
        <v>41</v>
      </c>
      <c r="N25" s="12" t="s">
        <v>41</v>
      </c>
      <c r="O25" s="12"/>
      <c r="P25" s="12"/>
      <c r="Q25" s="12" t="s">
        <v>41</v>
      </c>
      <c r="R25" s="12" t="s">
        <v>41</v>
      </c>
      <c r="S25" s="12"/>
      <c r="T25" s="12"/>
      <c r="U25" s="12" t="s">
        <v>41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15">
      <c r="A26" s="34"/>
      <c r="B26" s="5" t="s">
        <v>18</v>
      </c>
      <c r="C26" s="6">
        <f t="shared" si="7"/>
        <v>3</v>
      </c>
      <c r="D26" s="6">
        <f t="shared" si="8"/>
        <v>3</v>
      </c>
      <c r="E26" s="6">
        <f t="shared" si="9"/>
        <v>0</v>
      </c>
      <c r="F26" s="6">
        <f t="shared" si="3"/>
        <v>0</v>
      </c>
      <c r="G26" s="9"/>
      <c r="H26" s="12"/>
      <c r="I26" s="12"/>
      <c r="J26" s="12"/>
      <c r="K26" s="12"/>
      <c r="L26" s="12"/>
      <c r="M26" s="12"/>
      <c r="N26" s="12"/>
      <c r="O26" s="12"/>
      <c r="P26" s="12"/>
      <c r="Q26" s="12" t="s">
        <v>41</v>
      </c>
      <c r="R26" s="12"/>
      <c r="S26" s="12" t="s">
        <v>41</v>
      </c>
      <c r="T26" s="12" t="s">
        <v>41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15">
      <c r="A27" s="34"/>
      <c r="B27" s="5" t="s">
        <v>22</v>
      </c>
      <c r="C27" s="6">
        <f t="shared" si="7"/>
        <v>5</v>
      </c>
      <c r="D27" s="6">
        <f t="shared" si="8"/>
        <v>5</v>
      </c>
      <c r="E27" s="6">
        <f t="shared" si="9"/>
        <v>0</v>
      </c>
      <c r="F27" s="6">
        <f t="shared" si="3"/>
        <v>0</v>
      </c>
      <c r="G27" s="9"/>
      <c r="H27" s="12" t="s">
        <v>41</v>
      </c>
      <c r="I27" s="12"/>
      <c r="J27" s="12"/>
      <c r="K27" s="12"/>
      <c r="L27" s="12" t="s">
        <v>41</v>
      </c>
      <c r="M27" s="12"/>
      <c r="N27" s="12"/>
      <c r="O27" s="12"/>
      <c r="P27" s="12" t="s">
        <v>41</v>
      </c>
      <c r="Q27" s="12" t="s">
        <v>41</v>
      </c>
      <c r="R27" s="12"/>
      <c r="S27" s="12"/>
      <c r="T27" s="12"/>
      <c r="U27" s="12"/>
      <c r="V27" s="12"/>
      <c r="W27" s="12" t="s">
        <v>41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5">
      <c r="A28" s="34"/>
      <c r="B28" s="5" t="s">
        <v>26</v>
      </c>
      <c r="C28" s="6">
        <f t="shared" si="7"/>
        <v>4</v>
      </c>
      <c r="D28" s="6">
        <f t="shared" si="8"/>
        <v>3</v>
      </c>
      <c r="E28" s="6">
        <f t="shared" si="9"/>
        <v>0</v>
      </c>
      <c r="F28" s="6">
        <f t="shared" si="3"/>
        <v>1</v>
      </c>
      <c r="G28" s="9"/>
      <c r="H28" s="12" t="s">
        <v>41</v>
      </c>
      <c r="I28" s="12"/>
      <c r="J28" s="12"/>
      <c r="K28" s="12"/>
      <c r="L28" s="12"/>
      <c r="M28" s="12"/>
      <c r="N28" s="12"/>
      <c r="O28" s="12"/>
      <c r="P28" s="12" t="s">
        <v>41</v>
      </c>
      <c r="Q28" s="12"/>
      <c r="R28" s="12" t="s">
        <v>41</v>
      </c>
      <c r="S28" s="12"/>
      <c r="T28" s="12"/>
      <c r="U28" s="12"/>
      <c r="V28" s="12"/>
      <c r="W28" s="12"/>
      <c r="X28" s="12"/>
      <c r="Y28" s="12"/>
      <c r="Z28" s="12"/>
      <c r="AA28" s="12"/>
      <c r="AB28" s="20"/>
      <c r="AC28" s="12"/>
      <c r="AD28" s="12"/>
      <c r="AE28" s="12"/>
      <c r="AF28" s="12"/>
      <c r="AG28" s="12"/>
      <c r="AH28" s="12"/>
      <c r="AI28" s="12"/>
      <c r="AJ28" s="12" t="s">
        <v>41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15">
      <c r="A29" s="34"/>
      <c r="B29" s="5" t="s">
        <v>30</v>
      </c>
      <c r="C29" s="6">
        <f t="shared" si="7"/>
        <v>3</v>
      </c>
      <c r="D29" s="6">
        <f t="shared" si="8"/>
        <v>2</v>
      </c>
      <c r="E29" s="6">
        <f t="shared" si="9"/>
        <v>0</v>
      </c>
      <c r="F29" s="6">
        <f t="shared" si="3"/>
        <v>1</v>
      </c>
      <c r="G29" s="9"/>
      <c r="H29" s="12"/>
      <c r="I29" s="12"/>
      <c r="J29" s="12" t="s">
        <v>41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 t="s">
        <v>41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 t="s">
        <v>41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5">
      <c r="A30" s="34"/>
      <c r="B30" s="5" t="s">
        <v>34</v>
      </c>
      <c r="C30" s="6">
        <f t="shared" si="7"/>
        <v>5</v>
      </c>
      <c r="D30" s="6">
        <f t="shared" si="8"/>
        <v>4</v>
      </c>
      <c r="E30" s="6">
        <f t="shared" si="9"/>
        <v>1</v>
      </c>
      <c r="F30" s="6">
        <f t="shared" si="3"/>
        <v>0</v>
      </c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 t="s">
        <v>41</v>
      </c>
      <c r="S30" s="12" t="s">
        <v>41</v>
      </c>
      <c r="T30" s="12" t="s">
        <v>41</v>
      </c>
      <c r="U30" s="12"/>
      <c r="V30" s="12" t="s">
        <v>41</v>
      </c>
      <c r="W30" s="12"/>
      <c r="X30" s="12"/>
      <c r="Y30" s="12"/>
      <c r="Z30" s="12" t="s">
        <v>41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15">
      <c r="A31" s="35"/>
      <c r="B31" s="5" t="s">
        <v>37</v>
      </c>
      <c r="C31" s="6">
        <f t="shared" si="7"/>
        <v>5</v>
      </c>
      <c r="D31" s="6">
        <f t="shared" si="8"/>
        <v>3</v>
      </c>
      <c r="E31" s="6">
        <f t="shared" si="9"/>
        <v>0</v>
      </c>
      <c r="F31" s="6">
        <f t="shared" si="3"/>
        <v>2</v>
      </c>
      <c r="G31" s="9"/>
      <c r="H31" s="12"/>
      <c r="I31" s="21" t="s">
        <v>41</v>
      </c>
      <c r="J31" s="12" t="s">
        <v>41</v>
      </c>
      <c r="K31" s="12"/>
      <c r="L31" s="12"/>
      <c r="M31" s="12"/>
      <c r="N31" s="12"/>
      <c r="O31" s="12"/>
      <c r="P31" s="12"/>
      <c r="Q31" s="12" t="s">
        <v>41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  <c r="AC31" s="12"/>
      <c r="AD31" s="12"/>
      <c r="AE31" s="12"/>
      <c r="AF31" s="12"/>
      <c r="AG31" s="12"/>
      <c r="AH31" s="12"/>
      <c r="AI31" s="12"/>
      <c r="AJ31" s="12"/>
      <c r="AK31" s="12" t="s">
        <v>41</v>
      </c>
      <c r="AL31" s="12" t="s">
        <v>41</v>
      </c>
      <c r="AM31" s="12"/>
      <c r="AN31" s="12"/>
      <c r="AO31" s="12"/>
      <c r="AP31" s="12"/>
      <c r="AQ31" s="12"/>
      <c r="AR31" s="12"/>
      <c r="AS31" s="12"/>
      <c r="AT31" s="12"/>
      <c r="AU31" s="12"/>
    </row>
    <row r="32" spans="8:47" ht="12.75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15">
      <c r="A33" s="33" t="s">
        <v>3</v>
      </c>
      <c r="B33" s="5" t="s">
        <v>7</v>
      </c>
      <c r="C33" s="6">
        <f aca="true" t="shared" si="10" ref="C33:C40">COUNTA(H33:IV33)</f>
        <v>0</v>
      </c>
      <c r="D33" s="6">
        <f aca="true" t="shared" si="11" ref="D33:D40">COUNTA(H33:Y33)</f>
        <v>0</v>
      </c>
      <c r="E33" s="6">
        <f aca="true" t="shared" si="12" ref="E33:E40">COUNTA(Z33:AI33)</f>
        <v>0</v>
      </c>
      <c r="F33" s="6">
        <f t="shared" si="3"/>
        <v>0</v>
      </c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15">
      <c r="A34" s="34"/>
      <c r="B34" s="5" t="s">
        <v>11</v>
      </c>
      <c r="C34" s="6">
        <f t="shared" si="10"/>
        <v>5</v>
      </c>
      <c r="D34" s="6">
        <f t="shared" si="11"/>
        <v>3</v>
      </c>
      <c r="E34" s="6">
        <f t="shared" si="12"/>
        <v>1</v>
      </c>
      <c r="F34" s="6">
        <f t="shared" si="3"/>
        <v>1</v>
      </c>
      <c r="G34" s="9"/>
      <c r="H34" s="12"/>
      <c r="I34" s="12"/>
      <c r="J34" s="12"/>
      <c r="K34" s="12" t="s">
        <v>41</v>
      </c>
      <c r="L34" s="12" t="s">
        <v>41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 t="s">
        <v>41</v>
      </c>
      <c r="Y34" s="12"/>
      <c r="Z34" s="12" t="s">
        <v>41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 t="s">
        <v>41</v>
      </c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ht="15">
      <c r="A35" s="34"/>
      <c r="B35" s="5" t="s">
        <v>15</v>
      </c>
      <c r="C35" s="6">
        <f t="shared" si="10"/>
        <v>3</v>
      </c>
      <c r="D35" s="6">
        <f t="shared" si="11"/>
        <v>2</v>
      </c>
      <c r="E35" s="6">
        <f t="shared" si="12"/>
        <v>1</v>
      </c>
      <c r="F35" s="6">
        <f t="shared" si="3"/>
        <v>0</v>
      </c>
      <c r="G35" s="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 t="s">
        <v>41</v>
      </c>
      <c r="S35" s="12"/>
      <c r="T35" s="12"/>
      <c r="U35" s="12"/>
      <c r="V35" s="12"/>
      <c r="W35" s="12"/>
      <c r="X35" s="12" t="s">
        <v>41</v>
      </c>
      <c r="Y35" s="12"/>
      <c r="Z35" s="12"/>
      <c r="AA35" s="12" t="s">
        <v>41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15">
      <c r="A36" s="34"/>
      <c r="B36" s="5" t="s">
        <v>19</v>
      </c>
      <c r="C36" s="6">
        <f t="shared" si="10"/>
        <v>2</v>
      </c>
      <c r="D36" s="6">
        <f t="shared" si="11"/>
        <v>1</v>
      </c>
      <c r="E36" s="6">
        <f t="shared" si="12"/>
        <v>1</v>
      </c>
      <c r="F36" s="6">
        <f t="shared" si="3"/>
        <v>0</v>
      </c>
      <c r="G36" s="9"/>
      <c r="H36" s="12"/>
      <c r="I36" s="12"/>
      <c r="J36" s="12"/>
      <c r="K36" s="12"/>
      <c r="L36" s="12"/>
      <c r="M36" s="12" t="s">
        <v>41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 t="s">
        <v>41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ht="15">
      <c r="A37" s="34"/>
      <c r="B37" s="5" t="s">
        <v>23</v>
      </c>
      <c r="C37" s="6">
        <f t="shared" si="10"/>
        <v>8</v>
      </c>
      <c r="D37" s="6">
        <f t="shared" si="11"/>
        <v>7</v>
      </c>
      <c r="E37" s="6">
        <f t="shared" si="12"/>
        <v>0</v>
      </c>
      <c r="F37" s="6">
        <f t="shared" si="3"/>
        <v>1</v>
      </c>
      <c r="G37" s="9"/>
      <c r="H37" s="12"/>
      <c r="I37" s="12"/>
      <c r="J37" s="12" t="s">
        <v>41</v>
      </c>
      <c r="K37" s="12" t="s">
        <v>41</v>
      </c>
      <c r="L37" s="12" t="s">
        <v>41</v>
      </c>
      <c r="M37" s="12" t="s">
        <v>41</v>
      </c>
      <c r="N37" s="12"/>
      <c r="O37" s="12" t="s">
        <v>41</v>
      </c>
      <c r="P37" s="12"/>
      <c r="Q37" s="12"/>
      <c r="R37" s="12"/>
      <c r="S37" s="12"/>
      <c r="T37" s="12"/>
      <c r="U37" s="12" t="s">
        <v>41</v>
      </c>
      <c r="V37" s="12"/>
      <c r="W37" s="12"/>
      <c r="X37" s="12" t="s">
        <v>41</v>
      </c>
      <c r="Y37" s="12"/>
      <c r="Z37" s="12"/>
      <c r="AA37" s="12"/>
      <c r="AB37" s="20"/>
      <c r="AC37" s="12"/>
      <c r="AD37" s="12"/>
      <c r="AE37" s="12"/>
      <c r="AF37" s="12"/>
      <c r="AG37" s="12"/>
      <c r="AH37" s="12"/>
      <c r="AI37" s="12"/>
      <c r="AJ37" s="12"/>
      <c r="AK37" s="12"/>
      <c r="AL37" s="12" t="s">
        <v>41</v>
      </c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ht="15">
      <c r="A38" s="34"/>
      <c r="B38" s="5" t="s">
        <v>27</v>
      </c>
      <c r="C38" s="6">
        <f t="shared" si="10"/>
        <v>3</v>
      </c>
      <c r="D38" s="6">
        <f t="shared" si="11"/>
        <v>3</v>
      </c>
      <c r="E38" s="6">
        <f t="shared" si="12"/>
        <v>0</v>
      </c>
      <c r="F38" s="6">
        <f t="shared" si="3"/>
        <v>0</v>
      </c>
      <c r="G38" s="9"/>
      <c r="H38" s="12"/>
      <c r="I38" s="12"/>
      <c r="J38" s="12"/>
      <c r="K38" s="12" t="s">
        <v>41</v>
      </c>
      <c r="L38" s="12"/>
      <c r="M38" s="12"/>
      <c r="N38" s="12" t="s">
        <v>41</v>
      </c>
      <c r="O38" s="12"/>
      <c r="P38" s="12"/>
      <c r="Q38" s="12"/>
      <c r="R38" s="12"/>
      <c r="S38" s="12"/>
      <c r="T38" s="12"/>
      <c r="U38" s="12" t="s">
        <v>41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5">
      <c r="A39" s="34"/>
      <c r="B39" s="5" t="s">
        <v>31</v>
      </c>
      <c r="C39" s="6">
        <f t="shared" si="10"/>
        <v>7</v>
      </c>
      <c r="D39" s="6">
        <f t="shared" si="11"/>
        <v>5</v>
      </c>
      <c r="E39" s="6">
        <f t="shared" si="12"/>
        <v>0</v>
      </c>
      <c r="F39" s="6">
        <f t="shared" si="3"/>
        <v>2</v>
      </c>
      <c r="G39" s="9"/>
      <c r="H39" s="12"/>
      <c r="I39" s="21" t="s">
        <v>41</v>
      </c>
      <c r="J39" s="12"/>
      <c r="K39" s="12"/>
      <c r="L39" s="12"/>
      <c r="M39" s="12" t="s">
        <v>41</v>
      </c>
      <c r="N39" s="12" t="s">
        <v>41</v>
      </c>
      <c r="O39" s="12"/>
      <c r="P39" s="12"/>
      <c r="Q39" s="12"/>
      <c r="R39" s="12"/>
      <c r="S39" s="12"/>
      <c r="T39" s="12"/>
      <c r="U39" s="12" t="s">
        <v>41</v>
      </c>
      <c r="V39" s="12"/>
      <c r="W39" s="12"/>
      <c r="X39" s="12" t="s">
        <v>41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 t="s">
        <v>41</v>
      </c>
      <c r="AK39" s="12"/>
      <c r="AL39" s="12" t="s">
        <v>41</v>
      </c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15">
      <c r="A40" s="35"/>
      <c r="B40" s="5" t="s">
        <v>35</v>
      </c>
      <c r="C40" s="6">
        <f t="shared" si="10"/>
        <v>3</v>
      </c>
      <c r="D40" s="6">
        <f t="shared" si="11"/>
        <v>1</v>
      </c>
      <c r="E40" s="6">
        <f t="shared" si="12"/>
        <v>0</v>
      </c>
      <c r="F40" s="6">
        <f t="shared" si="3"/>
        <v>2</v>
      </c>
      <c r="G40" s="9"/>
      <c r="H40" s="12"/>
      <c r="I40" s="21" t="s">
        <v>41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 t="s">
        <v>41</v>
      </c>
      <c r="AK40" s="12"/>
      <c r="AL40" s="12" t="s">
        <v>41</v>
      </c>
      <c r="AM40" s="12"/>
      <c r="AN40" s="12"/>
      <c r="AO40" s="12"/>
      <c r="AP40" s="12"/>
      <c r="AQ40" s="12"/>
      <c r="AR40" s="12"/>
      <c r="AS40" s="12"/>
      <c r="AT40" s="12"/>
      <c r="AU40" s="12"/>
    </row>
    <row r="43" spans="3:42" ht="12.75">
      <c r="C43" s="6" t="s">
        <v>43</v>
      </c>
      <c r="D43" s="6" t="s">
        <v>47</v>
      </c>
      <c r="E43" s="6" t="s">
        <v>45</v>
      </c>
      <c r="F43" s="6" t="s">
        <v>75</v>
      </c>
      <c r="G43" s="6" t="s">
        <v>44</v>
      </c>
      <c r="H43" s="25" t="s">
        <v>83</v>
      </c>
      <c r="I43" s="25" t="s">
        <v>84</v>
      </c>
      <c r="J43" s="25" t="s">
        <v>85</v>
      </c>
      <c r="AJ43" s="19"/>
      <c r="AK43" s="19"/>
      <c r="AL43" s="14"/>
      <c r="AM43" s="19"/>
      <c r="AN43" s="19"/>
      <c r="AO43" s="19"/>
      <c r="AP43" s="19"/>
    </row>
    <row r="44" spans="1:42" ht="12.75">
      <c r="A44" s="40" t="s">
        <v>0</v>
      </c>
      <c r="B44" s="27"/>
      <c r="C44" s="6">
        <f>SUM(C4:C12)</f>
        <v>24</v>
      </c>
      <c r="D44" s="6">
        <f>SUM(D4:D12)</f>
        <v>19</v>
      </c>
      <c r="E44" s="6">
        <f>SUM(E4:E12)</f>
        <v>4</v>
      </c>
      <c r="F44" s="6">
        <f>SUM(F4:F12)</f>
        <v>1</v>
      </c>
      <c r="G44" s="26">
        <f>C44/C48</f>
        <v>0.21818181818181817</v>
      </c>
      <c r="H44" s="26">
        <f>D44/D48</f>
        <v>0.2235294117647059</v>
      </c>
      <c r="I44" s="26">
        <f>E44/E48</f>
        <v>0.4</v>
      </c>
      <c r="J44" s="26">
        <f>F44/F48</f>
        <v>0.06666666666666667</v>
      </c>
      <c r="K44" s="16"/>
      <c r="AH44" s="39"/>
      <c r="AI44" s="39"/>
      <c r="AJ44" s="2"/>
      <c r="AK44" s="2"/>
      <c r="AL44" s="2"/>
      <c r="AM44" s="2"/>
      <c r="AN44" s="2"/>
      <c r="AO44" s="2"/>
      <c r="AP44" s="2"/>
    </row>
    <row r="45" spans="1:42" ht="12.75">
      <c r="A45" s="40" t="s">
        <v>1</v>
      </c>
      <c r="B45" s="40"/>
      <c r="C45" s="6">
        <f>SUM(C14:C21)</f>
        <v>17</v>
      </c>
      <c r="D45" s="6">
        <f>SUM(D14:D21)</f>
        <v>13</v>
      </c>
      <c r="E45" s="6">
        <f>SUM(E14:E21)</f>
        <v>2</v>
      </c>
      <c r="F45" s="6">
        <f>SUM(F14:F21)</f>
        <v>2</v>
      </c>
      <c r="G45" s="26">
        <f>C45/C48</f>
        <v>0.15454545454545454</v>
      </c>
      <c r="H45" s="26">
        <f>D45/D48</f>
        <v>0.15294117647058825</v>
      </c>
      <c r="I45" s="26">
        <f>E45/E48</f>
        <v>0.2</v>
      </c>
      <c r="J45" s="26">
        <f>F45/F48</f>
        <v>0.13333333333333333</v>
      </c>
      <c r="K45" s="16"/>
      <c r="AH45" s="39"/>
      <c r="AI45" s="39"/>
      <c r="AJ45" s="2"/>
      <c r="AK45" s="2"/>
      <c r="AL45" s="2"/>
      <c r="AM45" s="2"/>
      <c r="AN45" s="2"/>
      <c r="AO45" s="2"/>
      <c r="AP45" s="2"/>
    </row>
    <row r="46" spans="1:42" ht="12.75">
      <c r="A46" s="40" t="s">
        <v>2</v>
      </c>
      <c r="B46" s="40"/>
      <c r="C46" s="6">
        <f>SUM(C23:C31)</f>
        <v>38</v>
      </c>
      <c r="D46" s="6">
        <f>SUM(D23:D31)</f>
        <v>31</v>
      </c>
      <c r="E46" s="6">
        <f>SUM(E23:E31)</f>
        <v>1</v>
      </c>
      <c r="F46" s="6">
        <f>SUM(F23:F31)</f>
        <v>6</v>
      </c>
      <c r="G46" s="26">
        <f>C46/C48</f>
        <v>0.34545454545454546</v>
      </c>
      <c r="H46" s="26">
        <f>D46/D48</f>
        <v>0.36470588235294116</v>
      </c>
      <c r="I46" s="26">
        <f>E46/E48</f>
        <v>0.1</v>
      </c>
      <c r="J46" s="26">
        <f>F46/F48</f>
        <v>0.4</v>
      </c>
      <c r="K46" s="16"/>
      <c r="AH46" s="39"/>
      <c r="AI46" s="39"/>
      <c r="AJ46" s="2"/>
      <c r="AK46" s="2"/>
      <c r="AL46" s="2"/>
      <c r="AM46" s="2"/>
      <c r="AN46" s="2"/>
      <c r="AO46" s="2"/>
      <c r="AP46" s="2"/>
    </row>
    <row r="47" spans="1:42" ht="12.75">
      <c r="A47" s="40" t="s">
        <v>3</v>
      </c>
      <c r="B47" s="40"/>
      <c r="C47" s="6">
        <f>SUM(C33:C40)</f>
        <v>31</v>
      </c>
      <c r="D47" s="6">
        <f>SUM(D33:D40)</f>
        <v>22</v>
      </c>
      <c r="E47" s="6">
        <f>SUM(E33:E40)</f>
        <v>3</v>
      </c>
      <c r="F47" s="6">
        <f>SUM(F33:F40)</f>
        <v>6</v>
      </c>
      <c r="G47" s="26">
        <f>C47/C48</f>
        <v>0.2818181818181818</v>
      </c>
      <c r="H47" s="26">
        <f>D47/D48</f>
        <v>0.25882352941176473</v>
      </c>
      <c r="I47" s="26">
        <f>E47/E48</f>
        <v>0.3</v>
      </c>
      <c r="J47" s="26">
        <f>F47/F48</f>
        <v>0.4</v>
      </c>
      <c r="K47" s="16"/>
      <c r="AH47" s="39"/>
      <c r="AI47" s="39"/>
      <c r="AJ47" s="2"/>
      <c r="AK47" s="2"/>
      <c r="AL47" s="2"/>
      <c r="AM47" s="2"/>
      <c r="AN47" s="2"/>
      <c r="AO47" s="2"/>
      <c r="AP47" s="2"/>
    </row>
    <row r="48" spans="2:6" ht="12.75">
      <c r="B48" s="23" t="s">
        <v>42</v>
      </c>
      <c r="C48" s="24">
        <f>SUM(C44:C47)</f>
        <v>110</v>
      </c>
      <c r="D48" s="24">
        <f>SUM(D44:D47)</f>
        <v>85</v>
      </c>
      <c r="E48" s="24">
        <f>SUM(E44:E47)</f>
        <v>10</v>
      </c>
      <c r="F48" s="24">
        <f>SUM(F44:F47)</f>
        <v>15</v>
      </c>
    </row>
  </sheetData>
  <sheetProtection/>
  <mergeCells count="18">
    <mergeCell ref="AH46:AI46"/>
    <mergeCell ref="AH47:AI47"/>
    <mergeCell ref="A44:B44"/>
    <mergeCell ref="A45:B45"/>
    <mergeCell ref="A46:B46"/>
    <mergeCell ref="A47:B47"/>
    <mergeCell ref="AH44:AI44"/>
    <mergeCell ref="AH45:AI45"/>
    <mergeCell ref="H1:AU1"/>
    <mergeCell ref="B1:B3"/>
    <mergeCell ref="C1:C3"/>
    <mergeCell ref="A33:A40"/>
    <mergeCell ref="A4:A12"/>
    <mergeCell ref="H2:Y2"/>
    <mergeCell ref="Z2:AI2"/>
    <mergeCell ref="AJ2:AP2"/>
    <mergeCell ref="A14:A21"/>
    <mergeCell ref="A23:A31"/>
  </mergeCells>
  <printOptions/>
  <pageMargins left="0.75" right="0.75" top="1" bottom="1" header="0.5" footer="0.5"/>
  <pageSetup fitToHeight="2" fitToWidth="1" horizontalDpi="600" verticalDpi="600" orientation="landscape" scale="5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Thinking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www.ThinkingBusinessBlog.com</dc:creator>
  <cp:keywords/>
  <dc:description/>
  <cp:lastModifiedBy>Taylor, David M </cp:lastModifiedBy>
  <cp:lastPrinted>2009-06-16T01:53:35Z</cp:lastPrinted>
  <dcterms:created xsi:type="dcterms:W3CDTF">2009-04-09T14:54:43Z</dcterms:created>
  <dcterms:modified xsi:type="dcterms:W3CDTF">2016-03-16T19:09:02Z</dcterms:modified>
  <cp:category/>
  <cp:version/>
  <cp:contentType/>
  <cp:contentStatus/>
</cp:coreProperties>
</file>